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slw-my.sharepoint.com/personal/siamul_haque_sslwireless_com/Documents/Drive D/DSAAS/Pilots/Lending Pilot/7 Day Visit/"/>
    </mc:Choice>
  </mc:AlternateContent>
  <xr:revisionPtr revIDLastSave="1" documentId="8_{12855E8A-1E14-4FC9-9AF3-3C11E18DA580}" xr6:coauthVersionLast="47" xr6:coauthVersionMax="47" xr10:uidLastSave="{2019EE5A-D978-43EF-AFB7-B65527751292}"/>
  <bookViews>
    <workbookView xWindow="-110" yWindow="-110" windowWidth="19420" windowHeight="10300" tabRatio="500" firstSheet="2" activeTab="3" xr2:uid="{00000000-000D-0000-FFFF-FFFF00000000}"/>
  </bookViews>
  <sheets>
    <sheet name="00 Index &amp; Calendar" sheetId="1" r:id="rId1"/>
    <sheet name="Visit with DSR Siam &amp; Nushan" sheetId="2" r:id="rId2"/>
    <sheet name="DSR Interview - Siam &amp; Nushan" sheetId="14" r:id="rId3"/>
    <sheet name="Retailer Visit - Mishu &amp; Rayem" sheetId="3" r:id="rId4"/>
    <sheet name="Counter Watch - Nazmul &amp; Beruni" sheetId="4" r:id="rId5"/>
    <sheet name="Retailer Visit - Najir &amp; Rayem" sheetId="5" r:id="rId6"/>
    <sheet name="DB interview - IAI &amp; SM" sheetId="6" r:id="rId7"/>
    <sheet name="Janata Interview - AKKC &amp; AAM" sheetId="7" r:id="rId8"/>
    <sheet name="Retailer Borrow - Shakil &amp; Beru" sheetId="8" r:id="rId9"/>
    <sheet name="NAAFCO Dealer - Mehdi &amp; Siam" sheetId="9" r:id="rId10"/>
    <sheet name="11 Field Dictionary" sheetId="11" r:id="rId11"/>
  </sheets>
  <definedNames>
    <definedName name="_xlnm._FilterDatabase" localSheetId="4" hidden="1">'Counter Watch - Nazmul &amp; Beruni'!$A$1:$H$21</definedName>
    <definedName name="_xlnm._FilterDatabase" localSheetId="6" hidden="1">'DB interview - IAI &amp; SM'!$A$1:$H$21</definedName>
    <definedName name="_xlnm._FilterDatabase" localSheetId="7" hidden="1">'Janata Interview - AKKC &amp; AAM'!$A$1:$G$29</definedName>
    <definedName name="_xlnm._FilterDatabase" localSheetId="9" hidden="1">'NAAFCO Dealer - Mehdi &amp; Siam'!$A$1:$H$25</definedName>
    <definedName name="_xlnm._FilterDatabase" localSheetId="8" hidden="1">'Retailer Borrow - Shakil &amp; Beru'!$A$1:$H$24</definedName>
    <definedName name="_xlnm._FilterDatabase" localSheetId="3" hidden="1">'Retailer Visit - Mishu &amp; Rayem'!$A$1:$H$25</definedName>
    <definedName name="_xlnm._FilterDatabase" localSheetId="5" hidden="1">'Retailer Visit - Najir &amp; Rayem'!$A$1:$H$23</definedName>
    <definedName name="_xlnm._FilterDatabase" localSheetId="1" hidden="1">'Visit with DSR Siam &amp; Nushan'!$A$1:$H$34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J8" i="1"/>
  <c r="I8" i="1"/>
  <c r="J7" i="1"/>
  <c r="I7" i="1"/>
  <c r="J6" i="1"/>
  <c r="I6" i="1"/>
  <c r="J5" i="1"/>
  <c r="I5" i="1"/>
  <c r="J4" i="1"/>
  <c r="I4" i="1"/>
  <c r="J3" i="1"/>
  <c r="I3" i="1"/>
  <c r="J2" i="1"/>
  <c r="I2" i="1"/>
</calcChain>
</file>

<file path=xl/sharedStrings.xml><?xml version="1.0" encoding="utf-8"?>
<sst xmlns="http://schemas.openxmlformats.org/spreadsheetml/2006/main" count="1646" uniqueCount="968">
  <si>
    <t>Sheet</t>
  </si>
  <si>
    <t>Visit</t>
  </si>
  <si>
    <t>Day</t>
  </si>
  <si>
    <t>Date</t>
  </si>
  <si>
    <t>What</t>
  </si>
  <si>
    <t>Who (pair)</t>
  </si>
  <si>
    <t>Test(s)</t>
  </si>
  <si>
    <t>Questions</t>
  </si>
  <si>
    <t>Category count</t>
  </si>
  <si>
    <t>Sheet 2</t>
  </si>
  <si>
    <t>A</t>
  </si>
  <si>
    <t>Day 1 — Monday</t>
  </si>
  <si>
    <t>24-Aug-2026</t>
  </si>
  <si>
    <t>Full DSR delivery round, Rony Enterprise (stock loading to last shop)</t>
  </si>
  <si>
    <t>Nushan + Siam</t>
  </si>
  <si>
    <t>Test 1, Test 2</t>
  </si>
  <si>
    <t>Sheet 3</t>
  </si>
  <si>
    <t>E-1</t>
  </si>
  <si>
    <t>Forty-shop scoring walk, day 1 — 20 shops, BLIND</t>
  </si>
  <si>
    <t>Mishu + Rayem</t>
  </si>
  <si>
    <t>Test 6</t>
  </si>
  <si>
    <t>Sheet 4</t>
  </si>
  <si>
    <t>B</t>
  </si>
  <si>
    <t>Day 2 — Tuesday</t>
  </si>
  <si>
    <t>25-Aug-2026</t>
  </si>
  <si>
    <t>Counter watch at 3 shops (strong / average / weak), 2 hours each</t>
  </si>
  <si>
    <t>Nazmul + Beruni</t>
  </si>
  <si>
    <t>Test 3</t>
  </si>
  <si>
    <t>Sheet 5</t>
  </si>
  <si>
    <t>E-2</t>
  </si>
  <si>
    <t>Day 3 — Wednesday</t>
  </si>
  <si>
    <t>26-Aug-2026</t>
  </si>
  <si>
    <t>Forty-shop scoring walk, day 2 — remaining 20 shops</t>
  </si>
  <si>
    <t>Rayem + Najir</t>
  </si>
  <si>
    <t>Sheet 6</t>
  </si>
  <si>
    <t>C</t>
  </si>
  <si>
    <t>Distributor conversation — Jahangir (owner) + Shaon (manager)</t>
  </si>
  <si>
    <t>Shehzad Bhai + Iftekhar Bhai</t>
  </si>
  <si>
    <t>Test 4</t>
  </si>
  <si>
    <t>Sheet 7</t>
  </si>
  <si>
    <t>G</t>
  </si>
  <si>
    <t>Day 4 — Thursday</t>
  </si>
  <si>
    <t>27-Aug-2026</t>
  </si>
  <si>
    <t>Janata Shomobay Shomiti — benchmark visit, not a test</t>
  </si>
  <si>
    <t>Kamal Sir + Mahbub Bhai</t>
  </si>
  <si>
    <t>Benchmark</t>
  </si>
  <si>
    <t>Sheet 8</t>
  </si>
  <si>
    <t>D</t>
  </si>
  <si>
    <t>Day 6 — Saturday</t>
  </si>
  <si>
    <t>29-Aug-2026</t>
  </si>
  <si>
    <t>Twelve retailer borrowing conversations across two routes</t>
  </si>
  <si>
    <t>Shakil + Beruni</t>
  </si>
  <si>
    <t>Test 5</t>
  </si>
  <si>
    <t>Sheet 9</t>
  </si>
  <si>
    <t>F</t>
  </si>
  <si>
    <t>Second distribution house — Nafco (pharma), different catchment</t>
  </si>
  <si>
    <t>Mehdi + Siam</t>
  </si>
  <si>
    <t>Test 7, Test 8</t>
  </si>
  <si>
    <t>—</t>
  </si>
  <si>
    <t>Q_ID</t>
  </si>
  <si>
    <t>Question (Bangla)</t>
  </si>
  <si>
    <t>Input Type</t>
  </si>
  <si>
    <t>Options / Answer Choices</t>
  </si>
  <si>
    <t>Question (English)</t>
  </si>
  <si>
    <t>Asked To / Observed</t>
  </si>
  <si>
    <t>Probable Answers (field-realistic)</t>
  </si>
  <si>
    <t>Required</t>
  </si>
  <si>
    <t>1. Visit Header</t>
  </si>
  <si>
    <t>System</t>
  </si>
  <si>
    <t>Read-only text</t>
  </si>
  <si>
    <t>Yes</t>
  </si>
  <si>
    <t>Date picker</t>
  </si>
  <si>
    <t>Self</t>
  </si>
  <si>
    <t>Nushan; Siam; Mishu; Rayem; Nazmul; Beruni; Najir; Shakil; Mehdi; Shehzad Bhai; Iftekhar Bhai; Kamal Sir; Mahbub Bhai</t>
  </si>
  <si>
    <t>-</t>
  </si>
  <si>
    <t>DSR</t>
  </si>
  <si>
    <t>Short text</t>
  </si>
  <si>
    <t>Time picker</t>
  </si>
  <si>
    <t>Observation</t>
  </si>
  <si>
    <t>Number</t>
  </si>
  <si>
    <t>Integer &gt;= 0</t>
  </si>
  <si>
    <t>Radio</t>
  </si>
  <si>
    <t>Dropdown</t>
  </si>
  <si>
    <t>2 x Number</t>
  </si>
  <si>
    <t>Conditional</t>
  </si>
  <si>
    <t>File upload (image)</t>
  </si>
  <si>
    <t>No</t>
  </si>
  <si>
    <t>0–200</t>
  </si>
  <si>
    <t>3. Route Payment Tally (Test 2)</t>
  </si>
  <si>
    <t>Auto-number</t>
  </si>
  <si>
    <t>Shop name</t>
  </si>
  <si>
    <t>0–60</t>
  </si>
  <si>
    <t>3–8 minutes</t>
  </si>
  <si>
    <t>0–500,000</t>
  </si>
  <si>
    <t>A-027</t>
  </si>
  <si>
    <t>Payment mode at this shop</t>
  </si>
  <si>
    <t>Full cash; Full digital; Part cash + part digital; No payment today (goods on credit); Cheque; Adjusted against return</t>
  </si>
  <si>
    <t>Full cash — expected for the large majority</t>
  </si>
  <si>
    <t>A-028</t>
  </si>
  <si>
    <t>If any digital, which instrument?</t>
  </si>
  <si>
    <t>Multi-select</t>
  </si>
  <si>
    <t>bKash personal; bKash merchant; Nagad; Rocket; Upay; Bank transfer; QR scan; Other</t>
  </si>
  <si>
    <t xml:space="preserve">bKash personal (most likely) </t>
  </si>
  <si>
    <t>A-029</t>
  </si>
  <si>
    <t>Was any amount left unpaid today?</t>
  </si>
  <si>
    <t>No — fully settled; Yes — part unpaid; Yes — fully unpaid</t>
  </si>
  <si>
    <t>Yes at roughly 1 in 8–12 shops</t>
  </si>
  <si>
    <t>A-030</t>
  </si>
  <si>
    <t>If unpaid, amount left (BDT)</t>
  </si>
  <si>
    <t>1,500–12,000</t>
  </si>
  <si>
    <t>A-031</t>
  </si>
  <si>
    <t>If unpaid, was the stock still delivered?</t>
  </si>
  <si>
    <t>Yes — full stock left; Yes — reduced quantity left; No — delivery refused; Manager called for approval</t>
  </si>
  <si>
    <t>Yes — full stock left (for regular shops)</t>
  </si>
  <si>
    <t>A-032</t>
  </si>
  <si>
    <t>Days the DSR said this shop can pay later</t>
  </si>
  <si>
    <t>1–7 days</t>
  </si>
  <si>
    <t>A-033</t>
  </si>
  <si>
    <t>Any extra charge mentioned for the delay?</t>
  </si>
  <si>
    <t>DSR / retailer</t>
  </si>
  <si>
    <t>No charge at all; Yes — fixed amount; Yes — percentage; Only tea/snacks; Not asked</t>
  </si>
  <si>
    <t>No charge at all</t>
  </si>
  <si>
    <t>A-034</t>
  </si>
  <si>
    <t>Were previous dues cleared today?</t>
  </si>
  <si>
    <t>Yes; Partly; No; No previous dues</t>
  </si>
  <si>
    <t>No previous dues (most); Partly (some)</t>
  </si>
  <si>
    <t>A-035</t>
  </si>
  <si>
    <t>Who handed over the money?</t>
  </si>
  <si>
    <t>Owner; Staff; Family member; Nobody present</t>
  </si>
  <si>
    <t>Owner at small shops, staff at larger ones</t>
  </si>
  <si>
    <t>A-036</t>
  </si>
  <si>
    <t>Anything said at the counter, verbatim (Bangla)</t>
  </si>
  <si>
    <t>Retailer</t>
  </si>
  <si>
    <t>Long text</t>
  </si>
  <si>
    <t>"আজ হাতে টাকা নাই, কাল দিব"</t>
  </si>
  <si>
    <t>4. Test 1 — DSR Interview</t>
  </si>
  <si>
    <t>A-050</t>
  </si>
  <si>
    <t>DSR name / code</t>
  </si>
  <si>
    <t>Md. Elias / DSR-04</t>
  </si>
  <si>
    <t>A-051</t>
  </si>
  <si>
    <t>How long have you been doing this route? (months)</t>
  </si>
  <si>
    <t>0–480</t>
  </si>
  <si>
    <t>18–60 months</t>
  </si>
  <si>
    <t>A-052</t>
  </si>
  <si>
    <t>How many shops do you cover in a day?</t>
  </si>
  <si>
    <t>আপনি দিনে কতটা দোকান কভার করেন?</t>
  </si>
  <si>
    <t>45–60 shops</t>
  </si>
  <si>
    <t>A-053</t>
  </si>
  <si>
    <t>What happens when a shop cannot pay the full amount today?</t>
  </si>
  <si>
    <t>কোনো দোকান আজ পুরো টাকা দিতে না পারলে কী হয়?</t>
  </si>
  <si>
    <t>Multi-select + Long text (verbatim)</t>
  </si>
  <si>
    <t>I leave the goods and collect next visit; I reduce the quantity; I refuse delivery; I pay from my own pocket; I call the manager for approval; Shop pays part, rest next day; Other</t>
  </si>
  <si>
    <t>"মাল দিয়ে দেই, পরের দিন টাকা নিয়ে আসি" — I leave the goods and collect next visit</t>
  </si>
  <si>
    <t>A-054</t>
  </si>
  <si>
    <t>How often did that happen last week?</t>
  </si>
  <si>
    <t>গত সপ্তাহে এমন কতবার হয়েছে?</t>
  </si>
  <si>
    <t>Number + Dropdown band</t>
  </si>
  <si>
    <t>Band: 0; 1–2; 3–5; 6–10; More than 10</t>
  </si>
  <si>
    <t>3–5 shops in the week</t>
  </si>
  <si>
    <t>A-055</t>
  </si>
  <si>
    <t>Do you leave the goods anyway?</t>
  </si>
  <si>
    <t>মাল কি তবুও রেখে আসেন?</t>
  </si>
  <si>
    <t>Always; Usually; Only for old / regular shops; Only with manager approval; Never</t>
  </si>
  <si>
    <t>Only for old / regular shops</t>
  </si>
  <si>
    <t>A-056</t>
  </si>
  <si>
    <t>Does the shop pay anything extra for the delay?</t>
  </si>
  <si>
    <t>দেরির জন্য দোকান কি বাড়তি কিছু দেয়?</t>
  </si>
  <si>
    <t>No — nothing extra; Yes — fixed amount; Yes — percentage; Sometimes tea / snacks only; Don't know</t>
  </si>
  <si>
    <t>"না, কিছু দেয় না" — nothing extra</t>
  </si>
  <si>
    <t>A-057</t>
  </si>
  <si>
    <t>If yes, how much? (BDT or %)</t>
  </si>
  <si>
    <t>Rarely answered; if yes, BDT 50–200</t>
  </si>
  <si>
    <t>A-058</t>
  </si>
  <si>
    <t>If a shop does not pay, does it come out of your own money or salary?</t>
  </si>
  <si>
    <t>দোকান টাকা না দিলে সেটা কি আপনার বেতন থেকে কাটে?</t>
  </si>
  <si>
    <t>Yes — fully my responsibility; Partly; No — company bears it; Written against my name until recovered</t>
  </si>
  <si>
    <t>"আমার নামে লেখা থাকে, পরে দিলে ঠিক হয়ে যায়" — written against my name</t>
  </si>
  <si>
    <t>A-059</t>
  </si>
  <si>
    <t>Who decides which shop is allowed to pay late?</t>
  </si>
  <si>
    <t>কোন দোকান পরে টাকা দিতে পারবে, সেটা কে ঠিক করে?</t>
  </si>
  <si>
    <t>I decide; Manager decides; Owner decides; There is a written policy; Case by case</t>
  </si>
  <si>
    <t>Manager decides / case by case</t>
  </si>
  <si>
    <t>A-060</t>
  </si>
  <si>
    <t>Is the late payment recorded anywhere?</t>
  </si>
  <si>
    <t>বাকি টাকার হিসাব কোথায় লেখা থাকে?</t>
  </si>
  <si>
    <t>Distributor register; Software / app; My own notebook; Nowhere — verbal only</t>
  </si>
  <si>
    <t>Distributor register plus the DSR's own notebook</t>
  </si>
  <si>
    <t>A-061</t>
  </si>
  <si>
    <t>What is the maximum number of days a shop is allowed?</t>
  </si>
  <si>
    <t>সবচেয়ে বেশি কত দিন সময় দেওয়া হয়?</t>
  </si>
  <si>
    <t>0–90</t>
  </si>
  <si>
    <t>3–7 days, up to 15 for old shops</t>
  </si>
  <si>
    <t>A-062</t>
  </si>
  <si>
    <t>How much money are shops holding from you right now (BDT)?</t>
  </si>
  <si>
    <t>এখন আপনার কাছে দোকানের কত টাকা বাকি আছে?</t>
  </si>
  <si>
    <t>0–2,000,000</t>
  </si>
  <si>
    <t>BDT 20,000–150,000</t>
  </si>
  <si>
    <t>A-063</t>
  </si>
  <si>
    <t>Three things the DSR said, verbatim in Bangla</t>
  </si>
  <si>
    <t>3 x Long text</t>
  </si>
  <si>
    <t>See A-053 / A-056 quotes</t>
  </si>
  <si>
    <t>5. Test 1 — 10 Retailers</t>
  </si>
  <si>
    <t>A-070</t>
  </si>
  <si>
    <t>A-071</t>
  </si>
  <si>
    <t>Shop strength (interviewer judgement)</t>
  </si>
  <si>
    <t>Strong; Average; Weak</t>
  </si>
  <si>
    <t>Deliberate mix — do not skip weak shops</t>
  </si>
  <si>
    <t>A-072</t>
  </si>
  <si>
    <t>When did you last take goods without paying in full?</t>
  </si>
  <si>
    <t>শেষ কবে পুরো টাকা না দিয়ে মাল নিয়েছিলেন?</t>
  </si>
  <si>
    <t>Dropdown + free date</t>
  </si>
  <si>
    <t>This week; Last week; Within last month; 2–3 months ago; Longer ago; Never</t>
  </si>
  <si>
    <t>Last week / within last month</t>
  </si>
  <si>
    <t>A-073</t>
  </si>
  <si>
    <t>How many days later did you pay?</t>
  </si>
  <si>
    <t>কত দিন পরে শোধ করেছিলেন?</t>
  </si>
  <si>
    <t>Number (days)</t>
  </si>
  <si>
    <t>2–7 days</t>
  </si>
  <si>
    <t>A-074</t>
  </si>
  <si>
    <t>How much was taken on credit that time (BDT)?</t>
  </si>
  <si>
    <t>কত টাকার মাল বাকিতে নিয়েছিলেন?</t>
  </si>
  <si>
    <t>BDT 3,000–15,000</t>
  </si>
  <si>
    <t>A-075</t>
  </si>
  <si>
    <t>Did you pay anything extra for those days?</t>
  </si>
  <si>
    <t>ওই দিনগুলোর জন্য বাড়তি কিছু দিতে হয়েছিল?</t>
  </si>
  <si>
    <t>No; Yes — amount; Yes — percentage; Only tea / snacks</t>
  </si>
  <si>
    <t>"না, কিছু দিতে হয় নাই"</t>
  </si>
  <si>
    <t>A-076</t>
  </si>
  <si>
    <t>How many times did this happen last month?</t>
  </si>
  <si>
    <t>গত মাসে কতবার এমন হয়েছে?</t>
  </si>
  <si>
    <t>0–31</t>
  </si>
  <si>
    <t>2–4 times</t>
  </si>
  <si>
    <t>A-077</t>
  </si>
  <si>
    <t>Who allowed it?</t>
  </si>
  <si>
    <t>কে অনুমতি দিয়েছিল?</t>
  </si>
  <si>
    <t>DSR; Distributor manager; Distributor owner; Nobody — I was refused</t>
  </si>
  <si>
    <t>DSR, sometimes after phoning the manager</t>
  </si>
  <si>
    <t>A-078</t>
  </si>
  <si>
    <t>Was any paper or document signed?</t>
  </si>
  <si>
    <t>কোনো কাগজে সই করতে হয়েছিল?</t>
  </si>
  <si>
    <t>No; Just noted in a register; Signed a slip; Post-dated cheque</t>
  </si>
  <si>
    <t>Just noted in a register</t>
  </si>
  <si>
    <t>A-079</t>
  </si>
  <si>
    <t>Verbatim quote (Bangla)</t>
  </si>
  <si>
    <t>6. Test 2 — Wallet Check</t>
  </si>
  <si>
    <t>A-090</t>
  </si>
  <si>
    <t>A-091</t>
  </si>
  <si>
    <t>How much is in your mobile wallet right now?</t>
  </si>
  <si>
    <t>আপনার মোবাইল ওয়ালেটে এখন কত টাকা?</t>
  </si>
  <si>
    <t>Number (BDT)</t>
  </si>
  <si>
    <t>BDT 0–800</t>
  </si>
  <si>
    <t>A-093</t>
  </si>
  <si>
    <t>Which wallet(s) do you hold?</t>
  </si>
  <si>
    <t>কোন কোন ওয়ালেট আছে?</t>
  </si>
  <si>
    <t>bKash; Nagad; Rocket; Upay; Bank app; None</t>
  </si>
  <si>
    <t>bKash, often plus Nagad</t>
  </si>
  <si>
    <t>A-094</t>
  </si>
  <si>
    <t>Is it a personal or a merchant account?</t>
  </si>
  <si>
    <t>এটা কি পার্সোনাল না মার্চেন্ট একাউন্ট?</t>
  </si>
  <si>
    <t>Personal; Merchant; Agent; Don't know</t>
  </si>
  <si>
    <t>Personal — expected for most</t>
  </si>
  <si>
    <t>A-095</t>
  </si>
  <si>
    <t>When did you last put money into it?</t>
  </si>
  <si>
    <t>শেষ কবে ওয়ালেটে টাকা ঢুকিয়েছিলেন?</t>
  </si>
  <si>
    <t>Today; This week; This month; More than a month ago; Can't remember; Never</t>
  </si>
  <si>
    <t>This month / can't remember</t>
  </si>
  <si>
    <t>A-096</t>
  </si>
  <si>
    <t>What do you use it for?</t>
  </si>
  <si>
    <t>ওয়ালেট দিয়ে কী কী করেন?</t>
  </si>
  <si>
    <t>Multi-select + Long text</t>
  </si>
  <si>
    <t>Send money to family; Mobile top-up; Pay supplier; Receive customer payment; Utility bill; Cash out the full amount immediately; Keep savings; Loan repayment</t>
  </si>
  <si>
    <t>"টাকা আসলে সাথে সাথে তুলে ফেলি" — send money and cash out immediately</t>
  </si>
  <si>
    <t>A-097</t>
  </si>
  <si>
    <t>If you had to keep BDT 4,000 in it for a week, could you?</t>
  </si>
  <si>
    <t>এক সপ্তাহ ৪,০০০ টাকা ওয়ালেটে রাখতে হলে পারতেন?</t>
  </si>
  <si>
    <t>Yes — easily; Yes — but difficult; No; Only if business is good that week</t>
  </si>
  <si>
    <t>"কঠিন হয়ে যাবে" — yes but difficult / No</t>
  </si>
  <si>
    <t>A-098</t>
  </si>
  <si>
    <t>Reason, in his own words</t>
  </si>
  <si>
    <t>"টাকা বসে থাকলে মাল কিনতে পারব না"</t>
  </si>
  <si>
    <t>A-099</t>
  </si>
  <si>
    <t>Who operates the wallet / knows the PIN?</t>
  </si>
  <si>
    <t>ওয়ালেট কে চালায়?</t>
  </si>
  <si>
    <t>Owner himself; Staff; Son or relative; Shared</t>
  </si>
  <si>
    <t>Owner himself, but the phone often stays with family</t>
  </si>
  <si>
    <t>A-100</t>
  </si>
  <si>
    <t>Hypothetically, would a fixed-date automatic deduction be acceptable?</t>
  </si>
  <si>
    <t>নির্দিষ্ট তারিখে অটোমেটিক টাকা কেটে নিলে আপনার আপত্তি আছে?</t>
  </si>
  <si>
    <t>Radio + Long text</t>
  </si>
  <si>
    <t>Acceptable; Not acceptable; Need to think; Only if I get an SMS before</t>
  </si>
  <si>
    <t>"আগে জানালে ঠিক আছে" — only with prior SMS</t>
  </si>
  <si>
    <t>Radio + Number</t>
  </si>
  <si>
    <t>Number (%)</t>
  </si>
  <si>
    <t>0–100</t>
  </si>
  <si>
    <t>Auto</t>
  </si>
  <si>
    <t>Auto-calculated</t>
  </si>
  <si>
    <t>2. Shop Identification</t>
  </si>
  <si>
    <t>E-011</t>
  </si>
  <si>
    <t>Pre-loaded</t>
  </si>
  <si>
    <t>Bhai Bhai Store</t>
  </si>
  <si>
    <t>E-012</t>
  </si>
  <si>
    <t>Address / landmark</t>
  </si>
  <si>
    <t>Beside Taltola bus stand</t>
  </si>
  <si>
    <t>E-013</t>
  </si>
  <si>
    <t>Shop status today</t>
  </si>
  <si>
    <t>Open — scored; Closed today; Shifted to a new address; Not found; Permanently closed</t>
  </si>
  <si>
    <t>Open — scored (16–19 of 20)</t>
  </si>
  <si>
    <t>E-014</t>
  </si>
  <si>
    <t>Time of scoring</t>
  </si>
  <si>
    <t>10:40, 11:05 ...</t>
  </si>
  <si>
    <t>E-015</t>
  </si>
  <si>
    <t>GPS location</t>
  </si>
  <si>
    <t>Auto geo-capture</t>
  </si>
  <si>
    <t>Lat / Long</t>
  </si>
  <si>
    <t>3. Criterion 1 — Visibility</t>
  </si>
  <si>
    <t>E-020</t>
  </si>
  <si>
    <t>Is the shop visible from the main road or the corner?</t>
  </si>
  <si>
    <t>Yes = 1; No = 0</t>
  </si>
  <si>
    <t>Yes for roughly 60%</t>
  </si>
  <si>
    <t>E-021</t>
  </si>
  <si>
    <t>Exact position</t>
  </si>
  <si>
    <t>Main road frontage; Corner plot; Inside lane; Inside a market building; Inside a residential block</t>
  </si>
  <si>
    <t>Inside lane is common</t>
  </si>
  <si>
    <t>4. Criterion 2 — Footfall</t>
  </si>
  <si>
    <t>E-025</t>
  </si>
  <si>
    <t>Customers counted in a full 10 minutes</t>
  </si>
  <si>
    <t>0–300</t>
  </si>
  <si>
    <t>4–25 customers</t>
  </si>
  <si>
    <t>E-026</t>
  </si>
  <si>
    <t>Was the full 10 minutes actually timed?</t>
  </si>
  <si>
    <t>Yes — full 10 minutes; No — shorter (state how long)</t>
  </si>
  <si>
    <t>E-027</t>
  </si>
  <si>
    <t>Footfall score — is this high for this strip?</t>
  </si>
  <si>
    <t>High for the strip = 1; Not high = 0</t>
  </si>
  <si>
    <t>Judgement relative to the strip, not absolute</t>
  </si>
  <si>
    <t>5. Criterion 3 — Daily Necessities</t>
  </si>
  <si>
    <t>E-030</t>
  </si>
  <si>
    <t>Does it stock daily necessities (biscuits, chips, cigarettes, cold drinks, sundries)?</t>
  </si>
  <si>
    <t>Yes for the large majority</t>
  </si>
  <si>
    <t>E-031</t>
  </si>
  <si>
    <t>Which categories are actually present?</t>
  </si>
  <si>
    <t>Biscuits; Chips / snacks; Cigarettes; Cold drinks; Sundries; Rice &amp; pulses; Dairy; Bread; Personal care</t>
  </si>
  <si>
    <t>Biscuits, cigarettes, cold drinks</t>
  </si>
  <si>
    <t>6. Criterion 4 — Anchor</t>
  </si>
  <si>
    <t>E-035</t>
  </si>
  <si>
    <t>Is there at least one repeat-visit anchor?</t>
  </si>
  <si>
    <t>Yes for roughly half</t>
  </si>
  <si>
    <t>E-036</t>
  </si>
  <si>
    <t>Which anchor(s)? (note the type, not just yes/no)</t>
  </si>
  <si>
    <t>Ice-cream freezer; Mobile top-up counter; Bakery display; Cold drinks chiller; bKash / Nagad agent point; Photocopy or printing; Recharge / bill pay; None</t>
  </si>
  <si>
    <t>Mobile top-up counter; cold drinks chiller</t>
  </si>
  <si>
    <t>7. Criterion 5 — Owner Presence</t>
  </si>
  <si>
    <t>E-040</t>
  </si>
  <si>
    <t>Is the owner himself at the counter (not junior staff)?</t>
  </si>
  <si>
    <t>Yes at small shops, No at larger ones</t>
  </si>
  <si>
    <t>E-041</t>
  </si>
  <si>
    <t>Only if unclear — do you sit at the shop yourself, or does staff run it?</t>
  </si>
  <si>
    <t>দোকানে কি আপনি নিজেই বসেন, নাকি স্টাফ থাকে?</t>
  </si>
  <si>
    <t>Owner sits himself; Staff runs it; Both; Family member runs it</t>
  </si>
  <si>
    <t>"আমি নিজেই বসি"</t>
  </si>
  <si>
    <t>8. Score &amp; Notes</t>
  </si>
  <si>
    <t>E-052</t>
  </si>
  <si>
    <t>Shopfront photo</t>
  </si>
  <si>
    <t>JPG/PNG, auto-compress</t>
  </si>
  <si>
    <t>1 photo per shop where convenient</t>
  </si>
  <si>
    <t>E-053</t>
  </si>
  <si>
    <t>Digital payment stickers visible at the counter</t>
  </si>
  <si>
    <t>bKash; Nagad; Rocket; Upay; QR code; None visible</t>
  </si>
  <si>
    <t>bKash sticker very common; volume unknown</t>
  </si>
  <si>
    <t>E-054</t>
  </si>
  <si>
    <t>Approximate shop size</t>
  </si>
  <si>
    <t>Small (under 100 sq ft); Medium (100–300); Large (over 300)</t>
  </si>
  <si>
    <t>Small to medium</t>
  </si>
  <si>
    <t>3. Customer Payment Count</t>
  </si>
  <si>
    <t>B-020</t>
  </si>
  <si>
    <t>Total customers counted</t>
  </si>
  <si>
    <t>Number (tap counter)</t>
  </si>
  <si>
    <t>0–2,000</t>
  </si>
  <si>
    <t>40–180 in two hours</t>
  </si>
  <si>
    <t>B-021</t>
  </si>
  <si>
    <t>Customers who offered to pay digitally WITHOUT being asked</t>
  </si>
  <si>
    <t>0–6</t>
  </si>
  <si>
    <t>B-022</t>
  </si>
  <si>
    <t>Customers who paid digitally ONLY after being asked</t>
  </si>
  <si>
    <t>0–4</t>
  </si>
  <si>
    <t>B-023</t>
  </si>
  <si>
    <t>Customers paying cash</t>
  </si>
  <si>
    <t>B-020 - B-021 - B-022</t>
  </si>
  <si>
    <t>The large majority</t>
  </si>
  <si>
    <t>B-024</t>
  </si>
  <si>
    <t>DIGITAL SHARE at this shop (%)</t>
  </si>
  <si>
    <t>(B-021 + B-022) / B-020 x 100</t>
  </si>
  <si>
    <t>Likely under 5% even at strong shops</t>
  </si>
  <si>
    <t>B-025</t>
  </si>
  <si>
    <t>Instruments used (tally)</t>
  </si>
  <si>
    <t>Multi-count</t>
  </si>
  <si>
    <t>bKash personal; bKash merchant; Nagad; Rocket; Upay; QR scan; Card; Other</t>
  </si>
  <si>
    <t>bKash personal send-money</t>
  </si>
  <si>
    <t>B-026</t>
  </si>
  <si>
    <t>Typical ticket size observed (BDT)</t>
  </si>
  <si>
    <t>0–50,000</t>
  </si>
  <si>
    <t>BDT 20–150</t>
  </si>
  <si>
    <t>B-027</t>
  </si>
  <si>
    <t>Largest single digital payment observed (BDT)</t>
  </si>
  <si>
    <t>0–100,000</t>
  </si>
  <si>
    <t>BDT 200–1,500</t>
  </si>
  <si>
    <t>B-028</t>
  </si>
  <si>
    <t>Was a QR code or MFS sticker visible at the counter?</t>
  </si>
  <si>
    <t>Radio + photo</t>
  </si>
  <si>
    <t>Yes — visible and current; Yes — but faded / hidden; No</t>
  </si>
  <si>
    <t>Yes — visible</t>
  </si>
  <si>
    <t>B-029</t>
  </si>
  <si>
    <t>Did the shopkeeper prompt customers to pay digitally?</t>
  </si>
  <si>
    <t>Always; Sometimes; Never; Actively discouraged</t>
  </si>
  <si>
    <t>Never / sometimes</t>
  </si>
  <si>
    <t>B-030</t>
  </si>
  <si>
    <t>Customers told to pay cash instead / digital refused</t>
  </si>
  <si>
    <t>Number + note</t>
  </si>
  <si>
    <t>0–500</t>
  </si>
  <si>
    <t>0–3</t>
  </si>
  <si>
    <t>B-031</t>
  </si>
  <si>
    <t>Interruptions or limits on the watch</t>
  </si>
  <si>
    <t>"Owner asked what we were doing after 40 minutes"</t>
  </si>
  <si>
    <t>4. Owner Questions (after the watch)</t>
  </si>
  <si>
    <t>B-040</t>
  </si>
  <si>
    <t>Do customers ask to pay by phone?</t>
  </si>
  <si>
    <t>কাস্টমার কি মোবাইলে পে করতে চায়?</t>
  </si>
  <si>
    <t>Many, every day; A few every day; A few every week; Almost never</t>
  </si>
  <si>
    <t>"খুব কম, সপ্তাহে দুই-একজন" — a few every week</t>
  </si>
  <si>
    <t>B-041</t>
  </si>
  <si>
    <t>Does it help you, or is it extra work for you?</t>
  </si>
  <si>
    <t>এটা আপনার জন্য সুবিধা, নাকি বাড়তি ঝামেলা?</t>
  </si>
  <si>
    <t>Helps me; Extra work; Neutral; It costs me money (cash-out charge)</t>
  </si>
  <si>
    <t>"ক্যাশ আউটে টাকা কাটে, তাই ক্যাশ ভালো" — costs me money</t>
  </si>
  <si>
    <t>B-042</t>
  </si>
  <si>
    <t>B-043</t>
  </si>
  <si>
    <t>When digital money comes in, do you cash it out?</t>
  </si>
  <si>
    <t>ডিজিটাল টাকা আসলে কি তুলে ফেলেন?</t>
  </si>
  <si>
    <t>Yes — same day; Yes — within the week; No — I keep a balance; Depends</t>
  </si>
  <si>
    <t>Yes — same day</t>
  </si>
  <si>
    <t>B-044</t>
  </si>
  <si>
    <t>Cash-out cost mentioned as a complaint?</t>
  </si>
  <si>
    <t>Yes; No; Not raised</t>
  </si>
  <si>
    <t>B-045</t>
  </si>
  <si>
    <t>Does the shop keep any record of daily sales?</t>
  </si>
  <si>
    <t>দৈনিক বিক্রির হিসাব কোথাও লেখেন?</t>
  </si>
  <si>
    <t>Written register; Mobile notes; Nothing; An app</t>
  </si>
  <si>
    <t>Written register or nothing</t>
  </si>
  <si>
    <t>Repeat text</t>
  </si>
  <si>
    <t>2. Business Profile</t>
  </si>
  <si>
    <t>C-010</t>
  </si>
  <si>
    <t>Years in this distribution business</t>
  </si>
  <si>
    <t>Owner</t>
  </si>
  <si>
    <t>0–70</t>
  </si>
  <si>
    <t>12–25 years</t>
  </si>
  <si>
    <t>C-011</t>
  </si>
  <si>
    <t>Principals / brands handled</t>
  </si>
  <si>
    <t>1–3 FMCG principals</t>
  </si>
  <si>
    <t>C-012</t>
  </si>
  <si>
    <t>Number of SRs and DSRs</t>
  </si>
  <si>
    <t>0–200 each</t>
  </si>
  <si>
    <t>6–12 DSRs, 4–8 SRs</t>
  </si>
  <si>
    <t>C-013</t>
  </si>
  <si>
    <t>Number of retailers covered</t>
  </si>
  <si>
    <t>0–20,000</t>
  </si>
  <si>
    <t>800–1,500</t>
  </si>
  <si>
    <t>C-014</t>
  </si>
  <si>
    <t>Monthly turnover (BDT)</t>
  </si>
  <si>
    <t>0–500,000,000</t>
  </si>
  <si>
    <t>BDT 40–80 lakh</t>
  </si>
  <si>
    <t>C-015</t>
  </si>
  <si>
    <t>Stated margin (%)</t>
  </si>
  <si>
    <t>4.5%</t>
  </si>
  <si>
    <t>C-016</t>
  </si>
  <si>
    <t>Working capital source</t>
  </si>
  <si>
    <t>Own funds; Bank OD / CC limit; Credit from the principal; Family; Informal lender</t>
  </si>
  <si>
    <t>Own funds plus a bank CC limit</t>
  </si>
  <si>
    <t>C-017</t>
  </si>
  <si>
    <t>Does the principal give you credit days? How many?</t>
  </si>
  <si>
    <t>Yes (days); No — cash and carry</t>
  </si>
  <si>
    <t>Usually no, or very short</t>
  </si>
  <si>
    <t>C-018</t>
  </si>
  <si>
    <t>Existing systems used</t>
  </si>
  <si>
    <t>Hercules; Own software; Excel; Manual register; None</t>
  </si>
  <si>
    <t>Manual register plus Excel</t>
  </si>
  <si>
    <t>3. Test 4 — The Core Questions</t>
  </si>
  <si>
    <t>C-020</t>
  </si>
  <si>
    <t>If your retailers could buy more stock on credit, what would change for you?</t>
  </si>
  <si>
    <t>আপনার দোকানগুলো যদি বাকিতে বেশি মাল কিনতে পারত, আপনার কী পরিবর্তন হতো?</t>
  </si>
  <si>
    <t>Owner + Manager</t>
  </si>
  <si>
    <t>Orders would increase; Same orders would just move around; My collection risk would drop; Nothing would change; I would worry about bad debt; My DSR's work would get harder</t>
  </si>
  <si>
    <t>"অর্ডার কিছু বাড়বে, কিন্তু টাকা আটকে গেলে আমার সমস্যা"</t>
  </si>
  <si>
    <t>C-021</t>
  </si>
  <si>
    <t>Would your orders go up, or would the same orders just move around?</t>
  </si>
  <si>
    <t>অর্ডার কি বাড়বে, নাকি একই অর্ডার এদিক-ওদিক হবে?</t>
  </si>
  <si>
    <t>Orders would go up; Same orders would move around; Don't know</t>
  </si>
  <si>
    <t>Honest answer is often 'move around'</t>
  </si>
  <si>
    <t>C-022</t>
  </si>
  <si>
    <t>If orders would go up, by roughly how much (%)?</t>
  </si>
  <si>
    <t>কত পার্সেন্ট বাড়তে পারে?</t>
  </si>
  <si>
    <t>5–15%</t>
  </si>
  <si>
    <t>C-023</t>
  </si>
  <si>
    <t>Who should pay for a service like this — you, the principal, or us?</t>
  </si>
  <si>
    <t>এই সার্ভিসের খরচ কার দেওয়া উচিত — আপনি, কোম্পানি, নাকি আমরা?</t>
  </si>
  <si>
    <t>The distributor (me); The principal / company; CashBaba–SSL; The retailer; Shared</t>
  </si>
  <si>
    <t>"কোম্পানির দেওয়া উচিত" — the principal should pay</t>
  </si>
  <si>
    <t>C-024</t>
  </si>
  <si>
    <t>His exact words on who should pay</t>
  </si>
  <si>
    <t>C-025</t>
  </si>
  <si>
    <t>Any benefit he named WITHOUT being prompted</t>
  </si>
  <si>
    <t>Long text + checkbox</t>
  </si>
  <si>
    <t>Checkbox: 'named unprompted'</t>
  </si>
  <si>
    <t>"ডিএসআর-এর হাতে ক্যাশ কম থাকলে ভালো" — less cash in the DSR's hand</t>
  </si>
  <si>
    <t>C-026</t>
  </si>
  <si>
    <t>What would make this worth your time?</t>
  </si>
  <si>
    <t>এটা আপনার জন্য লাভজনক হতে কী দরকার?</t>
  </si>
  <si>
    <t>Commission; Guaranteed collection; Higher sales volume; Less cash handling by the DSR; Faster payment from retailers; Support from the principal</t>
  </si>
  <si>
    <t>Guaranteed collection plus a commission</t>
  </si>
  <si>
    <t>C-027</t>
  </si>
  <si>
    <t>What commission level would he expect?</t>
  </si>
  <si>
    <t>কত কমিশন হলে আপনি রাজি হবেন?</t>
  </si>
  <si>
    <t>Short text (% or BDT per transaction)</t>
  </si>
  <si>
    <t>0.5–1.5% of the financed amount</t>
  </si>
  <si>
    <t>C-028</t>
  </si>
  <si>
    <t>What would make you stop cooperating?</t>
  </si>
  <si>
    <t>কী হলে আপনি আর সহযোগিতা করবেন না?</t>
  </si>
  <si>
    <t>Extra work for my DSR; Retailer disputes; Delay in receiving my money; Principal objects; Bad debt landing on me; Loss of control over my retailers</t>
  </si>
  <si>
    <t>"টাকা পেতে দেরি হলে আমি করব না"</t>
  </si>
  <si>
    <t>Radio + text</t>
  </si>
  <si>
    <t>G-003</t>
  </si>
  <si>
    <t>Persons met (name + designation)</t>
  </si>
  <si>
    <t>Secretary / Manager / Committee member</t>
  </si>
  <si>
    <t>2. Society Profile</t>
  </si>
  <si>
    <t>G-010</t>
  </si>
  <si>
    <t>Year established</t>
  </si>
  <si>
    <t>Society</t>
  </si>
  <si>
    <t>1900–2026</t>
  </si>
  <si>
    <t>Roughly 1990s — about 30 years</t>
  </si>
  <si>
    <t>G-011</t>
  </si>
  <si>
    <t>How many members do you have today?</t>
  </si>
  <si>
    <t>আপনাদের এখন কত জন সদস্য?</t>
  </si>
  <si>
    <t>300–1,500 members</t>
  </si>
  <si>
    <t>G-012</t>
  </si>
  <si>
    <t>Who are the members?</t>
  </si>
  <si>
    <t>সদস্য কারা — দোকানদার, না অন্য পেশা?</t>
  </si>
  <si>
    <t>Retailers / shopkeepers; Small traders; Salaried people; Mixed community; Women's group</t>
  </si>
  <si>
    <t>Mostly retailers and small traders</t>
  </si>
  <si>
    <t>G-014</t>
  </si>
  <si>
    <t>Do they use any technology at all?</t>
  </si>
  <si>
    <t>কোনো সফটওয়্যার বা অ্যাপ ব্যবহার করেন?</t>
  </si>
  <si>
    <t>None — paper only; Register only; Excel; Custom software</t>
  </si>
  <si>
    <t>Register only</t>
  </si>
  <si>
    <t>3. Deposit Mechanic</t>
  </si>
  <si>
    <t>G-020</t>
  </si>
  <si>
    <t>How much does each member deposit daily?</t>
  </si>
  <si>
    <t>প্রত্যেক সদস্য দিনে কত টাকা জমা দেন?</t>
  </si>
  <si>
    <t>0–10,000</t>
  </si>
  <si>
    <t>BDT 20–100 per day</t>
  </si>
  <si>
    <t>G-021</t>
  </si>
  <si>
    <t>How is the deposit collected?</t>
  </si>
  <si>
    <t>জমা কীভাবে নেওয়া হয়?</t>
  </si>
  <si>
    <t>A collector visits daily; Member deposits at the office; Weekly collection; Through mobile banking</t>
  </si>
  <si>
    <t>A collector visits daily</t>
  </si>
  <si>
    <t>G-022</t>
  </si>
  <si>
    <t>Cost of running that collection (collectors, commission)</t>
  </si>
  <si>
    <t>A collector on commission of 1–3%</t>
  </si>
  <si>
    <t>G-023</t>
  </si>
  <si>
    <t>How long must a member deposit before becoming eligible to borrow?</t>
  </si>
  <si>
    <t>কত দিন জমা দিলে ঋণ পাওয়া যায়?</t>
  </si>
  <si>
    <t>0–120</t>
  </si>
  <si>
    <t>6–12 months</t>
  </si>
  <si>
    <t>G-024</t>
  </si>
  <si>
    <t>Does the deposit balance act as security?</t>
  </si>
  <si>
    <t>জমার টাকা কি জামানত হিসেবে ধরা হয়?</t>
  </si>
  <si>
    <t>Yes — fully; Yes — partly; No</t>
  </si>
  <si>
    <t>Yes — partly or fully</t>
  </si>
  <si>
    <t>4. Lending Practice</t>
  </si>
  <si>
    <t>G-030</t>
  </si>
  <si>
    <t>How do you decide who can borrow?</t>
  </si>
  <si>
    <t>কে ঋণ পাবে সেটা কীভাবে ঠিক করেন?</t>
  </si>
  <si>
    <t>Deposit history; Length of membership; Guarantor from among members; Committee decision; Assessment of his business; Previous repayment record</t>
  </si>
  <si>
    <t>Deposit history plus two member guarantors</t>
  </si>
  <si>
    <t>G-031</t>
  </si>
  <si>
    <t>Loan size range (minimum – maximum BDT)</t>
  </si>
  <si>
    <t>সবচেয়ে কম আর সবচেয়ে বেশি কত টাকা ঋণ দেন?</t>
  </si>
  <si>
    <t>0–5,000,000</t>
  </si>
  <si>
    <t>BDT 10,000 – 200,000</t>
  </si>
  <si>
    <t>G-032</t>
  </si>
  <si>
    <t>Typical tenor</t>
  </si>
  <si>
    <t>সাধারণত কত দিনের জন্য দেন?</t>
  </si>
  <si>
    <t>Days / Months</t>
  </si>
  <si>
    <t>3–6 months</t>
  </si>
  <si>
    <t>G-033</t>
  </si>
  <si>
    <t>Interest or service charge</t>
  </si>
  <si>
    <t>সুদ বা সার্ভিস চার্জ কত?</t>
  </si>
  <si>
    <t>Roughly 1.5–2% per month, or a flat charge</t>
  </si>
  <si>
    <t>G-034</t>
  </si>
  <si>
    <t>Repayment frequency</t>
  </si>
  <si>
    <t>কীভাবে ফেরত নেন — দৈনিক, সাপ্তাহিক, মাসিক?</t>
  </si>
  <si>
    <t>Daily; Weekly; Monthly; Single payment at the end</t>
  </si>
  <si>
    <t>Daily or weekly instalments</t>
  </si>
  <si>
    <t>G-035</t>
  </si>
  <si>
    <t>Collateral or guarantor requirement</t>
  </si>
  <si>
    <t>জামানত বা গ্যারান্টর লাগে?</t>
  </si>
  <si>
    <t>Deposit balance; Member guarantor(s); Post-dated cheque; Nothing; Property document</t>
  </si>
  <si>
    <t>Deposit balance plus member guarantors</t>
  </si>
  <si>
    <t>G-036</t>
  </si>
  <si>
    <t>Average time from application to disbursement</t>
  </si>
  <si>
    <t>আবেদন করার কত দিনে টাকা পান?</t>
  </si>
  <si>
    <t>Same day to one week</t>
  </si>
  <si>
    <t>5. Default &amp; Enforcement</t>
  </si>
  <si>
    <t>G-040</t>
  </si>
  <si>
    <t>How many members fail to repay in a year?</t>
  </si>
  <si>
    <t>বছরে কত জন সদস্য টাকা ফেরত দিতে পারে না?</t>
  </si>
  <si>
    <t>10–40 members</t>
  </si>
  <si>
    <t>G-041</t>
  </si>
  <si>
    <t>DEFAULT RATE (%)</t>
  </si>
  <si>
    <t>Society / Auto</t>
  </si>
  <si>
    <t>2–5%</t>
  </si>
  <si>
    <t>G-042</t>
  </si>
  <si>
    <t>What happens when someone stops paying? (step 1)</t>
  </si>
  <si>
    <t>কেউ টাকা দেওয়া বন্ধ করলে প্রথমে কী করেন?</t>
  </si>
  <si>
    <t>Short text (ordered)</t>
  </si>
  <si>
    <t>Collector reminds him repeatedly</t>
  </si>
  <si>
    <t>G-047</t>
  </si>
  <si>
    <t>Recovery rate after enforcement (%)</t>
  </si>
  <si>
    <t>চাপ দেওয়ার পর কত পার্সেন্ট টাকা ফেরত আসে?</t>
  </si>
  <si>
    <t>70–90%</t>
  </si>
  <si>
    <t>G-048</t>
  </si>
  <si>
    <t>Is any amount finally written off? What share?</t>
  </si>
  <si>
    <t>শেষ পর্যন্ত কত টাকা মাফ করে দেন?</t>
  </si>
  <si>
    <t>Yes (%); No</t>
  </si>
  <si>
    <t>Yes — 1–2%</t>
  </si>
  <si>
    <t>G-049</t>
  </si>
  <si>
    <t>Has any enforcement step ever caused a serious problem?</t>
  </si>
  <si>
    <t>কখনো এ নিয়ে বড় সমস্যা হয়েছে?</t>
  </si>
  <si>
    <t>2. Retailer Profile</t>
  </si>
  <si>
    <t>D-010</t>
  </si>
  <si>
    <t>D-013</t>
  </si>
  <si>
    <t>Monthly purchase from the distributor (BDT)</t>
  </si>
  <si>
    <t>মাসে কত টাকার মাল কেনেন?</t>
  </si>
  <si>
    <t>BDT 40,000–300,000</t>
  </si>
  <si>
    <t>D-014</t>
  </si>
  <si>
    <t>Years running this shop</t>
  </si>
  <si>
    <t>কত বছর ধরে দোকান করছেন?</t>
  </si>
  <si>
    <t>8–25 years</t>
  </si>
  <si>
    <t>3. Test 5 — Last Borrowing Event</t>
  </si>
  <si>
    <t>D-020</t>
  </si>
  <si>
    <t>When did you last borrow money for the shop?</t>
  </si>
  <si>
    <t>দোকানের জন্য শেষ কবে টাকা ধার করেছিলেন?</t>
  </si>
  <si>
    <t>Within the last month; 1–3 months ago; 3–6 months ago; 6–12 months ago; More than a year ago; Never borrowed</t>
  </si>
  <si>
    <t>1–3 months ago</t>
  </si>
  <si>
    <t>D-021</t>
  </si>
  <si>
    <t>Who did you borrow it from?</t>
  </si>
  <si>
    <t>কার কাছ থেকে নিয়েছিলেন?</t>
  </si>
  <si>
    <t>Cooperative society / shomiti; MFI (BRAC, ASA, Grameen etc.); Bank; Relative or friend; Local moneylender (mahajan); Distributor — informal credit; Digital nano-loan app; Employee or staff; Other</t>
  </si>
  <si>
    <t>Cooperative society, MFI, or a relative</t>
  </si>
  <si>
    <t>D-022</t>
  </si>
  <si>
    <t>How much was it (BDT)?</t>
  </si>
  <si>
    <t>কত টাকা নিয়েছিলেন?</t>
  </si>
  <si>
    <t>BDT 20,000–100,000</t>
  </si>
  <si>
    <t>D-023</t>
  </si>
  <si>
    <t>What was it for?</t>
  </si>
  <si>
    <t>কী কারণে নিয়েছিলেন?</t>
  </si>
  <si>
    <t>Dropdown + Long text</t>
  </si>
  <si>
    <t>Buying stock; Shop rent or renovation; Family medical; Education fees; Wedding or social event; Repaying another loan; Festival stock (Eid / Puja); Personal emergency; Land or house</t>
  </si>
  <si>
    <t>Split between stock and family need</t>
  </si>
  <si>
    <t>D-024</t>
  </si>
  <si>
    <t>How long did you take to repay?</t>
  </si>
  <si>
    <t>কত দিনে শোধ করেছিলেন?</t>
  </si>
  <si>
    <t>Number + unit (days / months)</t>
  </si>
  <si>
    <t>D-025</t>
  </si>
  <si>
    <t>What did it cost?</t>
  </si>
  <si>
    <t>কত খরচ পড়েছিল?</t>
  </si>
  <si>
    <t>Short text + Dropdown unit</t>
  </si>
  <si>
    <t>Unit: % per month; % flat; Fixed BDT amount; Nothing — interest free; Don't know</t>
  </si>
  <si>
    <t>1.5–3% per month, or interest-free from a relative</t>
  </si>
  <si>
    <t>D-026</t>
  </si>
  <si>
    <t>কীভাবে শোধ করেছিলেন?</t>
  </si>
  <si>
    <t>Daily; Weekly; Monthly; One single payment</t>
  </si>
  <si>
    <t>Daily or weekly</t>
  </si>
  <si>
    <t>D-027</t>
  </si>
  <si>
    <t>Was any paperwork or collateral required?</t>
  </si>
  <si>
    <t>কোনো কাগজপত্র বা জামানত লেগেছিল?</t>
  </si>
  <si>
    <t>Nothing; NID copy; Trade licence; Guarantor; Post-dated cheque; Property document</t>
  </si>
  <si>
    <t>NID copy plus a guarantor</t>
  </si>
  <si>
    <t>4. Test 5 — Next Time</t>
  </si>
  <si>
    <t>D-030</t>
  </si>
  <si>
    <t>If you needed money tomorrow, who would you go to first?</t>
  </si>
  <si>
    <t>কাল যদি টাকা দরকার হয়, প্রথমে কার কাছে যাবেন?</t>
  </si>
  <si>
    <t>Dropdown (same list as D-021)</t>
  </si>
  <si>
    <t>A relative, or the shomiti</t>
  </si>
  <si>
    <t>D-031</t>
  </si>
  <si>
    <t>And second?</t>
  </si>
  <si>
    <t>তারপর কার কাছে?</t>
  </si>
  <si>
    <t>Dropdown (same list)</t>
  </si>
  <si>
    <t>MFI or the distributor</t>
  </si>
  <si>
    <t>D-032</t>
  </si>
  <si>
    <t>Why that source first?</t>
  </si>
  <si>
    <t>কেন প্রথমে তার কাছে?</t>
  </si>
  <si>
    <t>Fastest; No paperwork; I trust them; Cheapest; No other option; They know my business; No pressure if I am late</t>
  </si>
  <si>
    <t>"তাড়াতাড়ি পাওয়া যায়, কাগজ লাগে না" — fast, no paperwork</t>
  </si>
  <si>
    <t>D-033</t>
  </si>
  <si>
    <t>What amount would actually be useful for buying stock (BDT)?</t>
  </si>
  <si>
    <t>মাল কেনার জন্য কত টাকা হলে কাজে লাগবে?</t>
  </si>
  <si>
    <t>0–1,000,000</t>
  </si>
  <si>
    <t>BDT 10,000–50,000</t>
  </si>
  <si>
    <t>D-034</t>
  </si>
  <si>
    <t>Would money for only seven days, only for stock, be useful?</t>
  </si>
  <si>
    <t>শুধু সাত দিনের জন্য, শুধু মাল কেনার জন্য টাকা — কাজে লাগবে?</t>
  </si>
  <si>
    <t>Yes; No — too short; No — I need it for other things; Depends on the amount</t>
  </si>
  <si>
    <t>"সাত দিন খুব কম" — too short</t>
  </si>
  <si>
    <t>D-035</t>
  </si>
  <si>
    <t>When in the year is the need greatest?</t>
  </si>
  <si>
    <t>বছরের কোন সময় টাকার দরকার সবচেয়ে বেশি?</t>
  </si>
  <si>
    <t>Ramadan / Eid; Puja; Start of the month; End of the month; School season; Winter; No particular time</t>
  </si>
  <si>
    <t>Ramadan / Eid</t>
  </si>
  <si>
    <t>D-036</t>
  </si>
  <si>
    <t>Any bad past experience with borrowing?</t>
  </si>
  <si>
    <t>ধার নিয়ে কখনো খারাপ অভিজ্ঞতা হয়েছে?</t>
  </si>
  <si>
    <t>D-037</t>
  </si>
  <si>
    <t>Does the shop keep written accounts?</t>
  </si>
  <si>
    <t>দোকানের হিসাব লিখে রাখেন?</t>
  </si>
  <si>
    <t>Daily register; Occasional notes; Nothing; A mobile app</t>
  </si>
  <si>
    <t>Occasional notes or nothing</t>
  </si>
  <si>
    <t>D-038</t>
  </si>
  <si>
    <t>Dealer</t>
  </si>
  <si>
    <t>2. Test 7 — DSR Capacity</t>
  </si>
  <si>
    <t>F-010</t>
  </si>
  <si>
    <t>F-011</t>
  </si>
  <si>
    <t>35–60</t>
  </si>
  <si>
    <t>F-012</t>
  </si>
  <si>
    <t>How many minutes do you spend at each one?</t>
  </si>
  <si>
    <t>প্রতি দোকানে কত মিনিট থাকেন?</t>
  </si>
  <si>
    <t>F-013</t>
  </si>
  <si>
    <t>Total working hours per day</t>
  </si>
  <si>
    <t>দিনে কত ঘণ্টা কাজ করেন?</t>
  </si>
  <si>
    <t>0–20</t>
  </si>
  <si>
    <t>9–12 hours</t>
  </si>
  <si>
    <t>F-014</t>
  </si>
  <si>
    <t>Spare minutes per shop (computed)</t>
  </si>
  <si>
    <t>(F-013 x 60 / F-011) - F-012</t>
  </si>
  <si>
    <t>Often close to zero</t>
  </si>
  <si>
    <t>F-015</t>
  </si>
  <si>
    <t>If we asked you to explain a loan at three shops a day, when would you do it?</t>
  </si>
  <si>
    <t>দিনে তিনটা দোকানে ঋণের কথা বোঝাতে বললে, কখন করবেন?</t>
  </si>
  <si>
    <t>During the normal visit; After the route is finished; I would not have time; Only at big shops; On a separate day</t>
  </si>
  <si>
    <t>"রাউন্ডের পর ছাড়া সময় নাই" — only after the route</t>
  </si>
  <si>
    <t>F-016</t>
  </si>
  <si>
    <t>Which of your shops would you offer it to first, and why?</t>
  </si>
  <si>
    <t>কোন দোকানে আগে বলবেন, আর কেন?</t>
  </si>
  <si>
    <t>Long text (verbatim) + Multi-select</t>
  </si>
  <si>
    <t>Shop has good business; Shop owes me money; Shop is a friend; Shop orders regularly; Shop keeps asking for credit; Shop is big</t>
  </si>
  <si>
    <t>"যে দোকান আমার টাকা আটকে রাখে, ওকে আগে বলব"</t>
  </si>
  <si>
    <t>F-017</t>
  </si>
  <si>
    <t>Classification of that reason</t>
  </si>
  <si>
    <t>The shop's own business merit; The DSR's own collection problem; Personal relationship; Unclear</t>
  </si>
  <si>
    <t>F-018</t>
  </si>
  <si>
    <t>What would make you stop bothering?</t>
  </si>
  <si>
    <t>কী হলে আপনি আর এটা করবেন না?</t>
  </si>
  <si>
    <t>No commission; It takes extra time; Customers complain; Manager pressure; I get blamed for defaults; My sales target suffers</t>
  </si>
  <si>
    <t>"টার্গেট মিস হলে আমার ক্ষতি"</t>
  </si>
  <si>
    <t>F-019</t>
  </si>
  <si>
    <t>Commission expectation per loan</t>
  </si>
  <si>
    <t>প্রতি ঋণে কত কমিশন পেলে করবেন?</t>
  </si>
  <si>
    <t>BDT 50–200 per loan, or a small %</t>
  </si>
  <si>
    <t>F-020</t>
  </si>
  <si>
    <t>Is he salaried, commission-based, or both?</t>
  </si>
  <si>
    <t>আপনি কি বেতনভুক্ত, না কমিশনে?</t>
  </si>
  <si>
    <t>Salary only; Commission only; Salary plus commission</t>
  </si>
  <si>
    <t>Salary plus a sales commission</t>
  </si>
  <si>
    <t>F-021</t>
  </si>
  <si>
    <t>Does he already sell any financial product?</t>
  </si>
  <si>
    <t>আগে কোনো ইনস্যুরেন্স বা এমএফএস প্রোডাক্ট বিক্রি করেছেন?</t>
  </si>
  <si>
    <t>No; Yes — insurance; Yes — MFS account opening; Yes — other</t>
  </si>
  <si>
    <t>F-022</t>
  </si>
  <si>
    <t>Does he carry a smartphone, and whose is it?</t>
  </si>
  <si>
    <t>স্মার্টফোন আছে? নিজের না কোম্পানির?</t>
  </si>
  <si>
    <t>Own smartphone; Company-provided; Basic phone only</t>
  </si>
  <si>
    <t>Own smartphone</t>
  </si>
  <si>
    <t>3. Test 8 — Does Agargaon Generalise</t>
  </si>
  <si>
    <t>F-030</t>
  </si>
  <si>
    <t>Does the SR and DSR split work the same way here?</t>
  </si>
  <si>
    <t>এখানে এসআর আর ডিএসআর-এর কাজ কি একইভাবে ভাগ হয়?</t>
  </si>
  <si>
    <t>Dealer + DSR</t>
  </si>
  <si>
    <t>Same as Rony; Different (explain); No such split here</t>
  </si>
  <si>
    <t>Different — pharma often has one combined role</t>
  </si>
  <si>
    <t>F-031</t>
  </si>
  <si>
    <t>Is there a cooperative society here too, and what is it called?</t>
  </si>
  <si>
    <t>এখানেও কোনো সমিতি আছে? নাম কী?</t>
  </si>
  <si>
    <t>Retailers</t>
  </si>
  <si>
    <t>Yes (name it); No; Don't know</t>
  </si>
  <si>
    <t>Usually yes, under a different name</t>
  </si>
  <si>
    <t>F-032</t>
  </si>
  <si>
    <t>Do retailers borrow from the same kind of source?</t>
  </si>
  <si>
    <t>এখানে দোকানদাররা কার কাছ থেকে ধার নেয়?</t>
  </si>
  <si>
    <t>Multi-select (same list as D-021) + Long text</t>
  </si>
  <si>
    <t>Often MFI-heavy rather than shomiti-heavy</t>
  </si>
  <si>
    <t>F-033</t>
  </si>
  <si>
    <t>Does the distributor give the same answer on credit liability?</t>
  </si>
  <si>
    <t>বাকির ঝুঁকি কার — এখানে উত্তর কি একই?</t>
  </si>
  <si>
    <t>Same as Rony; Different (explain)</t>
  </si>
  <si>
    <t>F-034</t>
  </si>
  <si>
    <t>Payment mode at the counter here</t>
  </si>
  <si>
    <t>এখানে দোকান কীভাবে টাকা দেয়?</t>
  </si>
  <si>
    <t>Mostly cash; Mostly digital; Mixed</t>
  </si>
  <si>
    <t>Mostly cash, but pharma often has larger tickets</t>
  </si>
  <si>
    <t>F-035</t>
  </si>
  <si>
    <t>Digital share observed here (%)</t>
  </si>
  <si>
    <t>F-036</t>
  </si>
  <si>
    <t>Does the distributor allow late payment, and is it charged?</t>
  </si>
  <si>
    <t>এখানে দেরিতে টাকা দেওয়া যায়? চার্জ নেয়?</t>
  </si>
  <si>
    <t>Allowed, no charge; Allowed, with charge; Not allowed</t>
  </si>
  <si>
    <t>F-037</t>
  </si>
  <si>
    <t>EVERY place the answer differs from Agargaon</t>
  </si>
  <si>
    <t>Repeat long text</t>
  </si>
  <si>
    <t>F-038</t>
  </si>
  <si>
    <t>What is clearly the SAME as Agargaon</t>
  </si>
  <si>
    <t>At least 1 row</t>
  </si>
  <si>
    <t>Z-005</t>
  </si>
  <si>
    <t>Test 1; Test 2; Test 3; Test 4; Test 5; Test 6; Test 7; Test 8; Benchmark</t>
  </si>
  <si>
    <t>Pre-filled per visit code</t>
  </si>
  <si>
    <t>Auto timestamp</t>
  </si>
  <si>
    <t>1 · INPUT TYPES</t>
  </si>
  <si>
    <t>Control</t>
  </si>
  <si>
    <t>Behaviour required</t>
  </si>
  <si>
    <t>Validation</t>
  </si>
  <si>
    <t>Notes</t>
  </si>
  <si>
    <t>Disabled text</t>
  </si>
  <si>
    <t>Pre-filled by the app, not editable in the field</t>
  </si>
  <si>
    <t>Visit code, shop name, address on the blind scoring walk</t>
  </si>
  <si>
    <t>Single-line input</t>
  </si>
  <si>
    <t>Max 80 characters</t>
  </si>
  <si>
    <t>Trim whitespace</t>
  </si>
  <si>
    <t>Names, routes, landmarks</t>
  </si>
  <si>
    <t>Textarea, 3+ rows</t>
  </si>
  <si>
    <t>Bangla keyboard; no auto-correct, no auto-translate</t>
  </si>
  <si>
    <t>Minimum 20 characters where a verbatim quote is required</t>
  </si>
  <si>
    <t>Rule 5 — their words, not our summary</t>
  </si>
  <si>
    <t>Numeric keypad</t>
  </si>
  <si>
    <t>Show the permitted range as placeholder text</t>
  </si>
  <si>
    <t>Integer, within the stated min–max</t>
  </si>
  <si>
    <t>Reject text; do not silently coerce</t>
  </si>
  <si>
    <t>Suffix % in the UI</t>
  </si>
  <si>
    <t>Store as a whole number, not a fraction</t>
  </si>
  <si>
    <t>Thousand separators as the user types</t>
  </si>
  <si>
    <t>Never store any account or card number in a BDT field</t>
  </si>
  <si>
    <t>Large + / − buttons</t>
  </si>
  <si>
    <t>One-handed use while standing at a counter; running total always visible</t>
  </si>
  <si>
    <t>Counter watch and footfall — must work without looking at the screen</t>
  </si>
  <si>
    <t>Vertical radio group</t>
  </si>
  <si>
    <t>One selection only; no pre-selected default</t>
  </si>
  <si>
    <t>Required where marked</t>
  </si>
  <si>
    <t>A pre-selected default silently becomes the answer — never use one</t>
  </si>
  <si>
    <t>Native select / bottom sheet</t>
  </si>
  <si>
    <t>Searchable when over 8 options</t>
  </si>
  <si>
    <t>Checkbox group</t>
  </si>
  <si>
    <t>'Other' option opens a free-text box</t>
  </si>
  <si>
    <t>At least one selection where required</t>
  </si>
  <si>
    <t>Label with a tap counter each</t>
  </si>
  <si>
    <t>One counter per instrument</t>
  </si>
  <si>
    <t>Integer &gt;= 0 each</t>
  </si>
  <si>
    <t>Used for the payment-instrument tally in Visit B</t>
  </si>
  <si>
    <t>Native date</t>
  </si>
  <si>
    <t>Defaults to today; block future dates</t>
  </si>
  <si>
    <t>Cannot be more than 1 day in the past</t>
  </si>
  <si>
    <t>Supports the same-day rule</t>
  </si>
  <si>
    <t>Native time, 24-hour</t>
  </si>
  <si>
    <t>Defaults to the current time</t>
  </si>
  <si>
    <t>End time must be after start time</t>
  </si>
  <si>
    <t>Camera or gallery</t>
  </si>
  <si>
    <t>Client-side compress to under 1 MB; strip EXIF GPS unless deliberately required</t>
  </si>
  <si>
    <t>JPG / PNG, max 5 MB before compression</t>
  </si>
  <si>
    <t>Field team is instructed never to photograph an identity document</t>
  </si>
  <si>
    <t>Silent GPS read</t>
  </si>
  <si>
    <t>Captured on row open; no manual entry permitted</t>
  </si>
  <si>
    <t>Fail gracefully if permission is denied — do not block the form</t>
  </si>
  <si>
    <t>Verifies the walk actually happened</t>
  </si>
  <si>
    <t>Increments within a repeat group</t>
  </si>
  <si>
    <t>Server time, not device time</t>
  </si>
  <si>
    <t>Device clocks are unreliable in the field</t>
  </si>
  <si>
    <t>Read-only, computed</t>
  </si>
  <si>
    <t>Recompute live as inputs change; show the working (x of y, not only %)</t>
  </si>
  <si>
    <t>Never let a field user overwrite a computed value</t>
  </si>
  <si>
    <t>Add-row list</t>
  </si>
  <si>
    <t>'+ Add' and delete per row</t>
  </si>
  <si>
    <t>At least 1 row where required</t>
  </si>
  <si>
    <t>Persons met, differences found, principals handled</t>
  </si>
  <si>
    <t>Numbered step input</t>
  </si>
  <si>
    <t>Steps 1..5 in order, step 1 required</t>
  </si>
  <si>
    <t>Janata enforcement ladder — order is the finding</t>
  </si>
  <si>
    <t>Add-row textarea list</t>
  </si>
  <si>
    <t>One item per row, each tagged to a test number</t>
  </si>
  <si>
    <t>Visit F, 'every place the answer differs from Agargaon'</t>
  </si>
  <si>
    <t>2 · SHARED OPTION LISTS  —  define once, reuse everywhere</t>
  </si>
  <si>
    <t>List name</t>
  </si>
  <si>
    <t>Used by</t>
  </si>
  <si>
    <t>Options (semicolon separated)</t>
  </si>
  <si>
    <t>Rule</t>
  </si>
  <si>
    <t>LIST_TEAM</t>
  </si>
  <si>
    <t>A-003, E-003, Z-002</t>
  </si>
  <si>
    <t>Minimum 2 selections — Rule 1</t>
  </si>
  <si>
    <t>Thirteen people; nobody spends more than two field days</t>
  </si>
  <si>
    <t>LIST_BORROW_SOURCE</t>
  </si>
  <si>
    <t>D-021, D-030, D-031, F-032</t>
  </si>
  <si>
    <t>Identical list in all four places</t>
  </si>
  <si>
    <t>*** Must be byte-identical or the Visit D and Visit F answers cannot be compared ***</t>
  </si>
  <si>
    <t>LIST_BORROW_PURPOSE</t>
  </si>
  <si>
    <t>D-023, G-053</t>
  </si>
  <si>
    <t>Single select in D-023</t>
  </si>
  <si>
    <t>Stock versus emergency is the whole of Test 5</t>
  </si>
  <si>
    <t>LIST_WALLET</t>
  </si>
  <si>
    <t>A-093, A-028, B-025</t>
  </si>
  <si>
    <t>bKash; Nagad; Rocket; Upay; Bank app / transfer; QR scan; Card; None</t>
  </si>
  <si>
    <t>Distinguish bKash personal from bKash merchant wherever the mode is captured</t>
  </si>
  <si>
    <t>LIST_PAYMENT_MODE</t>
  </si>
  <si>
    <t>One selection, mandatory</t>
  </si>
  <si>
    <t>The Test 2 hard number — never allow blank</t>
  </si>
  <si>
    <t>LIST_SHOP_TIER</t>
  </si>
  <si>
    <t>A-071, B-011, D-012, F-042</t>
  </si>
  <si>
    <t>Visit B requires exactly one of each</t>
  </si>
  <si>
    <t>Weak shops must never be skipped</t>
  </si>
  <si>
    <t>LIST_ANCHOR</t>
  </si>
  <si>
    <t>Record the TYPE, not just yes/no</t>
  </si>
  <si>
    <t>LIST_TEST</t>
  </si>
  <si>
    <t>LIST_VERDICT</t>
  </si>
  <si>
    <t>A-126, A-127, B-052, C-040, D-044, F-050, F-051, E2-074</t>
  </si>
  <si>
    <t>PASS; FAIL; MIXED / inconclusive</t>
  </si>
  <si>
    <t>Mandatory before submission</t>
  </si>
  <si>
    <t>A FAIL auto-triggers the 24-hour escalation to Nibras Bhai</t>
  </si>
  <si>
    <t>3 · REUSABLE COMPONENTS</t>
  </si>
  <si>
    <t>Component</t>
  </si>
  <si>
    <t>Used in</t>
  </si>
  <si>
    <t>What it does</t>
  </si>
  <si>
    <t>Why it matters</t>
  </si>
  <si>
    <t>TenMinuteFootfallTimer</t>
  </si>
  <si>
    <t>E-1, E-2, F</t>
  </si>
  <si>
    <t>10-minute countdown with a tap counter; the footfall field stays locked until the timer has run</t>
  </si>
  <si>
    <t>'Count footfall with a timer — a real 10 minutes, real numbers'</t>
  </si>
  <si>
    <t>Allow an early stop, but then force the actual minutes to be recorded</t>
  </si>
  <si>
    <t>FiveCriteriaScorer</t>
  </si>
  <si>
    <t>Five 1/0 toggles, live total out of 5, an ambiguity note box</t>
  </si>
  <si>
    <t>Same scoring standard must carry from Day 1 to Day 2</t>
  </si>
  <si>
    <t>Show the strip's running median footfall as reference</t>
  </si>
  <si>
    <t>CounterWatchTally</t>
  </si>
  <si>
    <t>Three tap counters — cash / offered digital / digital after prompt — plus a live digital share</t>
  </si>
  <si>
    <t>Must be usable one-handed while standing near a counter without interrupting</t>
  </si>
  <si>
    <t>RoutePaymentTally</t>
  </si>
  <si>
    <t>Add-row per shop with a live cash-versus-digital running total in a sticky footer</t>
  </si>
  <si>
    <t>The digital share of a full round is the Test 2 headline</t>
  </si>
  <si>
    <t>Never leave the tally to memory</t>
  </si>
  <si>
    <t>VerbatimQuoteBox</t>
  </si>
  <si>
    <t>every form</t>
  </si>
  <si>
    <t>Bangla textarea, minimum length, no auto-correct or auto-translate</t>
  </si>
  <si>
    <t>Three per visit are mandatory</t>
  </si>
  <si>
    <t>RecordSheetBlock</t>
  </si>
  <si>
    <t>The whole of sheet 10, appended as the final screen</t>
  </si>
  <si>
    <t>Two lines that matter most cannot be skipped</t>
  </si>
  <si>
    <t>Blocks submission if either is empty</t>
  </si>
  <si>
    <t>RedFlagEscalator</t>
  </si>
  <si>
    <t>On save, if a verdict is FAIL or the red-flag toggle is Yes, notify Nibras Bhai and Mehdi</t>
  </si>
  <si>
    <t>Escalation within 24 hours, not held for the synthesis note</t>
  </si>
  <si>
    <t>Show a confirmation so the field team knows it was sent</t>
  </si>
  <si>
    <t>NoPromiseBanner</t>
  </si>
  <si>
    <t>A, C, D, F</t>
  </si>
  <si>
    <t>A persistent banner and the Bangla line to read out: আমরা এখনও শিখছি; আজ সাইন করার কিছু নেই।</t>
  </si>
  <si>
    <t>Nothing is promised to anybody — no facility, no limit, no rate, no commission</t>
  </si>
  <si>
    <t>Must appear above every hypothetical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</si>
</sst>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sz val="10"/>
      <color rgb="FF595959"/>
      <name val="Arial"/>
      <charset val="1"/>
    </font>
    <font>
      <b/>
      <sz val="12"/>
      <color rgb="FF1F3864"/>
      <name val="Arial"/>
      <charset val="1"/>
    </font>
    <font>
      <b/>
      <sz val="10"/>
      <color rgb="FFFFFFFF"/>
      <name val="Arial"/>
      <charset val="1"/>
    </font>
    <font>
      <sz val="10"/>
      <color rgb="FF1F1F1F"/>
      <name val="Arial"/>
      <charset val="1"/>
    </font>
    <font>
      <b/>
      <sz val="10"/>
      <color rgb="FF1F1F1F"/>
      <name val="Arial"/>
      <charset val="1"/>
    </font>
    <font>
      <b/>
      <sz val="10"/>
      <color rgb="FF1F3864"/>
      <name val="Arial"/>
      <charset val="1"/>
    </font>
    <font>
      <b/>
      <sz val="9.5"/>
      <color rgb="FF1F1F1F"/>
      <name val="Arial"/>
      <charset val="1"/>
    </font>
    <font>
      <sz val="9.5"/>
      <color rgb="FF1F1F1F"/>
      <name val="Arial"/>
      <charset val="1"/>
    </font>
    <font>
      <sz val="9.5"/>
      <color rgb="FF1F1F1F"/>
      <name val="Nirmala UI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CE4E4"/>
      </patternFill>
    </fill>
    <fill>
      <patternFill patternType="solid">
        <fgColor rgb="FFFFF2CC"/>
        <bgColor rgb="FFFCE4E4"/>
      </patternFill>
    </fill>
    <fill>
      <patternFill patternType="solid">
        <fgColor rgb="FFD9E2F3"/>
        <bgColor rgb="FFF2F2F2"/>
      </patternFill>
    </fill>
    <fill>
      <patternFill patternType="solid">
        <fgColor rgb="FFFCE4E4"/>
        <bgColor rgb="FFFBD5D5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vertical="top" wrapText="1"/>
    </xf>
    <xf numFmtId="0" fontId="0" fillId="6" borderId="1" xfId="0" applyFill="1" applyBorder="1"/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4E4"/>
      <rgbColor rgb="FF99CCFF"/>
      <rgbColor rgb="FFFF99CC"/>
      <rgbColor rgb="FFCC99FF"/>
      <rgbColor rgb="FFFBD5D5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1F1F1F"/>
      <rgbColor rgb="FF833C00"/>
      <rgbColor rgb="FF993366"/>
      <rgbColor rgb="FF2E5C8A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"/>
  <sheetViews>
    <sheetView showGridLines="0" zoomScale="54" zoomScaleNormal="54" workbookViewId="0">
      <pane xSplit="1" topLeftCell="B1" activePane="topRight" state="frozen"/>
      <selection activeCell="A14" sqref="A14"/>
      <selection pane="topRight" activeCell="E19" sqref="E19"/>
    </sheetView>
  </sheetViews>
  <sheetFormatPr defaultColWidth="8.6328125" defaultRowHeight="14.5" x14ac:dyDescent="0.35"/>
  <cols>
    <col min="1" max="1" width="4" customWidth="1"/>
    <col min="2" max="2" width="12" customWidth="1"/>
    <col min="3" max="4" width="15" customWidth="1"/>
    <col min="5" max="5" width="46" customWidth="1"/>
    <col min="6" max="6" width="34" customWidth="1"/>
    <col min="7" max="7" width="30" customWidth="1"/>
    <col min="8" max="8" width="14" customWidth="1"/>
    <col min="9" max="9" width="22" customWidth="1"/>
  </cols>
  <sheetData>
    <row r="1" spans="2:10" ht="30" customHeight="1" x14ac:dyDescent="0.3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2:10" ht="33.75" customHeight="1" x14ac:dyDescent="0.35">
      <c r="B2" s="3" t="s">
        <v>9</v>
      </c>
      <c r="C2" s="4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5">
        <f>COUNTA('Visit with DSR Siam &amp; Nushan'!$B$2:$B$332)</f>
        <v>30</v>
      </c>
      <c r="J2" s="6">
        <f>COUNTA('Visit with DSR Siam &amp; Nushan'!$A$2:$A$332)-COUNTA('Visit with DSR Siam &amp; Nushan'!$B$2:$B$332)</f>
        <v>3</v>
      </c>
    </row>
    <row r="3" spans="2:10" ht="33.75" customHeight="1" x14ac:dyDescent="0.35">
      <c r="B3" s="7" t="s">
        <v>16</v>
      </c>
      <c r="C3" s="8" t="s">
        <v>17</v>
      </c>
      <c r="D3" s="7" t="s">
        <v>11</v>
      </c>
      <c r="E3" s="7" t="s">
        <v>12</v>
      </c>
      <c r="F3" s="7" t="s">
        <v>18</v>
      </c>
      <c r="G3" s="7" t="s">
        <v>19</v>
      </c>
      <c r="H3" s="7" t="s">
        <v>20</v>
      </c>
      <c r="I3" s="9">
        <f>COUNTA('Retailer Visit - Mishu &amp; Rayem'!$B$2:$B$373)</f>
        <v>17</v>
      </c>
      <c r="J3" s="10">
        <f>COUNTA('Retailer Visit - Mishu &amp; Rayem'!$A$2:$A$373)-COUNTA('Retailer Visit - Mishu &amp; Rayem'!$B$2:$B$373)</f>
        <v>7</v>
      </c>
    </row>
    <row r="4" spans="2:10" ht="33.75" customHeight="1" x14ac:dyDescent="0.35">
      <c r="B4" s="3" t="s">
        <v>21</v>
      </c>
      <c r="C4" s="4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5">
        <f>COUNTA('Counter Watch - Nazmul &amp; Beruni'!$B$2:$B$376)</f>
        <v>18</v>
      </c>
      <c r="J4" s="6">
        <f>COUNTA('Counter Watch - Nazmul &amp; Beruni'!$A$2:$A$376)-COUNTA('Counter Watch - Nazmul &amp; Beruni'!$B$2:$B$376)</f>
        <v>2</v>
      </c>
    </row>
    <row r="5" spans="2:10" ht="33.75" customHeight="1" x14ac:dyDescent="0.35">
      <c r="B5" s="7" t="s">
        <v>28</v>
      </c>
      <c r="C5" s="8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20</v>
      </c>
      <c r="I5" s="9">
        <f>COUNTA('Retailer Visit - Najir &amp; Rayem'!$B$2:$B$363)</f>
        <v>16</v>
      </c>
      <c r="J5" s="10">
        <f>COUNTA('Retailer Visit - Najir &amp; Rayem'!$A$2:$A$363)-COUNTA('Retailer Visit - Najir &amp; Rayem'!$B$2:$B$363)</f>
        <v>6</v>
      </c>
    </row>
    <row r="6" spans="2:10" ht="33.75" customHeight="1" x14ac:dyDescent="0.35">
      <c r="B6" s="3" t="s">
        <v>34</v>
      </c>
      <c r="C6" s="4" t="s">
        <v>35</v>
      </c>
      <c r="D6" s="3" t="s">
        <v>30</v>
      </c>
      <c r="E6" s="3" t="s">
        <v>31</v>
      </c>
      <c r="F6" s="3" t="s">
        <v>36</v>
      </c>
      <c r="G6" s="3" t="s">
        <v>37</v>
      </c>
      <c r="H6" s="3" t="s">
        <v>38</v>
      </c>
      <c r="I6" s="5">
        <f>COUNTA('DB interview - IAI &amp; SM'!$B$2:$B$378)</f>
        <v>18</v>
      </c>
      <c r="J6" s="6">
        <f>COUNTA('DB interview - IAI &amp; SM'!$A$2:$A$378)-COUNTA('DB interview - IAI &amp; SM'!$B$2:$B$378)</f>
        <v>2</v>
      </c>
    </row>
    <row r="7" spans="2:10" ht="33.75" customHeight="1" x14ac:dyDescent="0.35">
      <c r="B7" s="7" t="s">
        <v>39</v>
      </c>
      <c r="C7" s="8" t="s">
        <v>40</v>
      </c>
      <c r="D7" s="7" t="s">
        <v>41</v>
      </c>
      <c r="E7" s="7" t="s">
        <v>42</v>
      </c>
      <c r="F7" s="7" t="s">
        <v>43</v>
      </c>
      <c r="G7" s="7" t="s">
        <v>44</v>
      </c>
      <c r="H7" s="7" t="s">
        <v>45</v>
      </c>
      <c r="I7" s="9">
        <f>COUNTA('Janata Interview - AKKC &amp; AAM'!$B$2:$B$379)</f>
        <v>23</v>
      </c>
      <c r="J7" s="10">
        <f>COUNTA('Janata Interview - AKKC &amp; AAM'!$A$2:$A$379)-COUNTA('Janata Interview - AKKC &amp; AAM'!$B$2:$B$379)</f>
        <v>5</v>
      </c>
    </row>
    <row r="8" spans="2:10" ht="33.75" customHeight="1" x14ac:dyDescent="0.35">
      <c r="B8" s="3" t="s">
        <v>46</v>
      </c>
      <c r="C8" s="4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5">
        <f>COUNTA('Retailer Borrow - Shakil &amp; Beru'!$B$2:$B$378)</f>
        <v>20</v>
      </c>
      <c r="J8" s="6">
        <f>COUNTA('Retailer Borrow - Shakil &amp; Beru'!$A$2:$A$378)-COUNTA('Retailer Borrow - Shakil &amp; Beru'!$B$2:$B$378)</f>
        <v>3</v>
      </c>
    </row>
    <row r="9" spans="2:10" ht="33.75" customHeight="1" x14ac:dyDescent="0.35">
      <c r="B9" s="7" t="s">
        <v>53</v>
      </c>
      <c r="C9" s="8" t="s">
        <v>54</v>
      </c>
      <c r="D9" s="7" t="s">
        <v>48</v>
      </c>
      <c r="E9" s="7" t="s">
        <v>49</v>
      </c>
      <c r="F9" s="7" t="s">
        <v>55</v>
      </c>
      <c r="G9" s="7" t="s">
        <v>56</v>
      </c>
      <c r="H9" s="7" t="s">
        <v>57</v>
      </c>
      <c r="I9" s="9">
        <f>COUNTA('NAAFCO Dealer - Mehdi &amp; Siam'!$B$2:$B$376)</f>
        <v>22</v>
      </c>
      <c r="J9" s="10">
        <f>COUNTA('NAAFCO Dealer - Mehdi &amp; Siam'!$A$2:$A$376)-COUNTA('NAAFCO Dealer - Mehdi &amp; Siam'!$B$2:$B$376)</f>
        <v>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34"/>
  <sheetViews>
    <sheetView showGridLines="0" zoomScale="57" zoomScaleNormal="57" workbookViewId="0">
      <pane xSplit="1" ySplit="1" topLeftCell="B2" activePane="bottomRight" state="frozen"/>
      <selection pane="topRight" activeCell="D1" sqref="D1"/>
      <selection pane="bottomLeft" activeCell="A10" sqref="A10"/>
      <selection pane="bottomRight" activeCell="A11" sqref="A11"/>
    </sheetView>
  </sheetViews>
  <sheetFormatPr defaultColWidth="8.6328125" defaultRowHeight="14.5" x14ac:dyDescent="0.35"/>
  <cols>
    <col min="1" max="1" width="30.08984375" bestFit="1" customWidth="1"/>
    <col min="2" max="2" width="51.6328125" bestFit="1" customWidth="1"/>
    <col min="3" max="3" width="39.90625" bestFit="1" customWidth="1"/>
    <col min="4" max="4" width="14.90625" bestFit="1" customWidth="1"/>
    <col min="5" max="5" width="22.90625" bestFit="1" customWidth="1"/>
    <col min="6" max="6" width="91.36328125" bestFit="1" customWidth="1"/>
    <col min="7" max="7" width="39.81640625" bestFit="1" customWidth="1"/>
    <col min="8" max="8" width="13" bestFit="1" customWidth="1"/>
  </cols>
  <sheetData>
    <row r="1" spans="1:8" ht="31.5" customHeight="1" x14ac:dyDescent="0.35">
      <c r="A1" s="2" t="s">
        <v>59</v>
      </c>
      <c r="B1" s="2" t="s">
        <v>63</v>
      </c>
      <c r="C1" s="2" t="s">
        <v>60</v>
      </c>
      <c r="D1" s="2" t="s">
        <v>64</v>
      </c>
      <c r="E1" s="2" t="s">
        <v>61</v>
      </c>
      <c r="F1" s="2" t="s">
        <v>62</v>
      </c>
      <c r="G1" s="2" t="s">
        <v>65</v>
      </c>
      <c r="H1" s="2" t="s">
        <v>66</v>
      </c>
    </row>
    <row r="2" spans="1:8" ht="19.5" customHeight="1" x14ac:dyDescent="0.35">
      <c r="A2" s="11" t="s">
        <v>88</v>
      </c>
      <c r="B2" s="12"/>
      <c r="C2" s="12"/>
      <c r="D2" s="12"/>
      <c r="E2" s="12"/>
      <c r="F2" s="12"/>
      <c r="G2" s="12"/>
      <c r="H2" s="12"/>
    </row>
    <row r="3" spans="1:8" x14ac:dyDescent="0.35">
      <c r="A3" s="13" t="s">
        <v>94</v>
      </c>
      <c r="B3" s="14" t="s">
        <v>95</v>
      </c>
      <c r="C3" s="15"/>
      <c r="D3" s="14" t="s">
        <v>78</v>
      </c>
      <c r="E3" s="14" t="s">
        <v>81</v>
      </c>
      <c r="F3" s="14" t="s">
        <v>96</v>
      </c>
      <c r="G3" s="14" t="s">
        <v>97</v>
      </c>
      <c r="H3" s="14" t="s">
        <v>70</v>
      </c>
    </row>
    <row r="4" spans="1:8" x14ac:dyDescent="0.35">
      <c r="A4" s="13" t="s">
        <v>98</v>
      </c>
      <c r="B4" s="14" t="s">
        <v>99</v>
      </c>
      <c r="C4" s="15"/>
      <c r="D4" s="14" t="s">
        <v>78</v>
      </c>
      <c r="E4" s="14" t="s">
        <v>100</v>
      </c>
      <c r="F4" s="14" t="s">
        <v>101</v>
      </c>
      <c r="G4" s="14" t="s">
        <v>102</v>
      </c>
      <c r="H4" s="14" t="s">
        <v>84</v>
      </c>
    </row>
    <row r="5" spans="1:8" x14ac:dyDescent="0.35">
      <c r="A5" s="13" t="s">
        <v>103</v>
      </c>
      <c r="B5" s="14" t="s">
        <v>104</v>
      </c>
      <c r="C5" s="15"/>
      <c r="D5" s="14" t="s">
        <v>78</v>
      </c>
      <c r="E5" s="14" t="s">
        <v>81</v>
      </c>
      <c r="F5" s="14" t="s">
        <v>105</v>
      </c>
      <c r="G5" s="14" t="s">
        <v>106</v>
      </c>
      <c r="H5" s="14" t="s">
        <v>70</v>
      </c>
    </row>
    <row r="6" spans="1:8" x14ac:dyDescent="0.35">
      <c r="A6" s="13" t="s">
        <v>107</v>
      </c>
      <c r="B6" s="14" t="s">
        <v>108</v>
      </c>
      <c r="C6" s="15"/>
      <c r="D6" s="14" t="s">
        <v>78</v>
      </c>
      <c r="E6" s="14" t="s">
        <v>79</v>
      </c>
      <c r="F6" s="14" t="s">
        <v>93</v>
      </c>
      <c r="G6" s="14" t="s">
        <v>109</v>
      </c>
      <c r="H6" s="14" t="s">
        <v>84</v>
      </c>
    </row>
    <row r="7" spans="1:8" x14ac:dyDescent="0.35">
      <c r="A7" s="19" t="s">
        <v>110</v>
      </c>
      <c r="B7" s="20" t="s">
        <v>111</v>
      </c>
      <c r="C7" s="21"/>
      <c r="D7" s="20" t="s">
        <v>78</v>
      </c>
      <c r="E7" s="20" t="s">
        <v>81</v>
      </c>
      <c r="F7" s="20" t="s">
        <v>112</v>
      </c>
      <c r="G7" s="20" t="s">
        <v>113</v>
      </c>
      <c r="H7" s="20" t="s">
        <v>84</v>
      </c>
    </row>
    <row r="8" spans="1:8" x14ac:dyDescent="0.35">
      <c r="A8" s="13" t="s">
        <v>114</v>
      </c>
      <c r="B8" s="14" t="s">
        <v>115</v>
      </c>
      <c r="C8" s="15"/>
      <c r="D8" s="14" t="s">
        <v>75</v>
      </c>
      <c r="E8" s="14" t="s">
        <v>79</v>
      </c>
      <c r="F8" s="14" t="s">
        <v>91</v>
      </c>
      <c r="G8" s="14" t="s">
        <v>116</v>
      </c>
      <c r="H8" s="14" t="s">
        <v>84</v>
      </c>
    </row>
    <row r="9" spans="1:8" x14ac:dyDescent="0.35">
      <c r="A9" s="13" t="s">
        <v>117</v>
      </c>
      <c r="B9" s="14" t="s">
        <v>118</v>
      </c>
      <c r="C9" s="15"/>
      <c r="D9" s="14" t="s">
        <v>119</v>
      </c>
      <c r="E9" s="14" t="s">
        <v>81</v>
      </c>
      <c r="F9" s="14" t="s">
        <v>120</v>
      </c>
      <c r="G9" s="14" t="s">
        <v>121</v>
      </c>
      <c r="H9" s="14" t="s">
        <v>84</v>
      </c>
    </row>
    <row r="10" spans="1:8" x14ac:dyDescent="0.35">
      <c r="A10" s="13" t="s">
        <v>122</v>
      </c>
      <c r="B10" s="14" t="s">
        <v>123</v>
      </c>
      <c r="C10" s="15"/>
      <c r="D10" s="14" t="s">
        <v>78</v>
      </c>
      <c r="E10" s="14" t="s">
        <v>81</v>
      </c>
      <c r="F10" s="14" t="s">
        <v>124</v>
      </c>
      <c r="G10" s="14" t="s">
        <v>125</v>
      </c>
      <c r="H10" s="14" t="s">
        <v>70</v>
      </c>
    </row>
    <row r="11" spans="1:8" x14ac:dyDescent="0.35">
      <c r="A11" s="13" t="s">
        <v>126</v>
      </c>
      <c r="B11" s="14" t="s">
        <v>127</v>
      </c>
      <c r="C11" s="15"/>
      <c r="D11" s="14" t="s">
        <v>78</v>
      </c>
      <c r="E11" s="14" t="s">
        <v>81</v>
      </c>
      <c r="F11" s="14" t="s">
        <v>128</v>
      </c>
      <c r="G11" s="14" t="s">
        <v>129</v>
      </c>
      <c r="H11" s="14" t="s">
        <v>70</v>
      </c>
    </row>
    <row r="12" spans="1:8" x14ac:dyDescent="0.35">
      <c r="A12" s="13" t="s">
        <v>130</v>
      </c>
      <c r="B12" s="14" t="s">
        <v>131</v>
      </c>
      <c r="C12" s="15"/>
      <c r="D12" s="14" t="s">
        <v>132</v>
      </c>
      <c r="E12" s="14" t="s">
        <v>133</v>
      </c>
      <c r="F12" s="14"/>
      <c r="G12" s="14" t="s">
        <v>134</v>
      </c>
      <c r="H12" s="14" t="s">
        <v>86</v>
      </c>
    </row>
    <row r="13" spans="1:8" ht="19.5" customHeight="1" x14ac:dyDescent="0.35">
      <c r="A13" s="11" t="s">
        <v>201</v>
      </c>
      <c r="B13" s="12"/>
      <c r="C13" s="12"/>
      <c r="D13" s="12"/>
      <c r="E13" s="12"/>
      <c r="F13" s="12"/>
      <c r="G13" s="12"/>
      <c r="H13" s="12"/>
    </row>
    <row r="14" spans="1:8" x14ac:dyDescent="0.35">
      <c r="A14" s="13" t="s">
        <v>202</v>
      </c>
      <c r="B14" s="14" t="s">
        <v>90</v>
      </c>
      <c r="C14" s="15"/>
      <c r="D14" s="14" t="s">
        <v>132</v>
      </c>
      <c r="E14" s="14" t="s">
        <v>76</v>
      </c>
      <c r="F14" s="14"/>
      <c r="G14" s="14" t="s">
        <v>74</v>
      </c>
      <c r="H14" s="14" t="s">
        <v>70</v>
      </c>
    </row>
    <row r="15" spans="1:8" x14ac:dyDescent="0.35">
      <c r="A15" s="13" t="s">
        <v>203</v>
      </c>
      <c r="B15" s="14" t="s">
        <v>204</v>
      </c>
      <c r="C15" s="15"/>
      <c r="D15" s="14" t="s">
        <v>72</v>
      </c>
      <c r="E15" s="14" t="s">
        <v>81</v>
      </c>
      <c r="F15" s="14" t="s">
        <v>205</v>
      </c>
      <c r="G15" s="14" t="s">
        <v>206</v>
      </c>
      <c r="H15" s="14" t="s">
        <v>70</v>
      </c>
    </row>
    <row r="16" spans="1:8" x14ac:dyDescent="0.35">
      <c r="A16" s="13" t="s">
        <v>207</v>
      </c>
      <c r="B16" s="14" t="s">
        <v>208</v>
      </c>
      <c r="C16" s="15" t="s">
        <v>209</v>
      </c>
      <c r="D16" s="14" t="s">
        <v>132</v>
      </c>
      <c r="E16" s="14" t="s">
        <v>210</v>
      </c>
      <c r="F16" s="14" t="s">
        <v>211</v>
      </c>
      <c r="G16" s="14" t="s">
        <v>212</v>
      </c>
      <c r="H16" s="14" t="s">
        <v>70</v>
      </c>
    </row>
    <row r="17" spans="1:8" x14ac:dyDescent="0.35">
      <c r="A17" s="13" t="s">
        <v>213</v>
      </c>
      <c r="B17" s="14" t="s">
        <v>214</v>
      </c>
      <c r="C17" s="15" t="s">
        <v>215</v>
      </c>
      <c r="D17" s="14" t="s">
        <v>132</v>
      </c>
      <c r="E17" s="14" t="s">
        <v>216</v>
      </c>
      <c r="F17" s="14" t="s">
        <v>190</v>
      </c>
      <c r="G17" s="14" t="s">
        <v>217</v>
      </c>
      <c r="H17" s="14" t="s">
        <v>70</v>
      </c>
    </row>
    <row r="18" spans="1:8" x14ac:dyDescent="0.35">
      <c r="A18" s="13" t="s">
        <v>218</v>
      </c>
      <c r="B18" s="14" t="s">
        <v>219</v>
      </c>
      <c r="C18" s="15" t="s">
        <v>220</v>
      </c>
      <c r="D18" s="14" t="s">
        <v>132</v>
      </c>
      <c r="E18" s="14" t="s">
        <v>79</v>
      </c>
      <c r="F18" s="14" t="s">
        <v>93</v>
      </c>
      <c r="G18" s="14" t="s">
        <v>221</v>
      </c>
      <c r="H18" s="14" t="s">
        <v>70</v>
      </c>
    </row>
    <row r="19" spans="1:8" x14ac:dyDescent="0.35">
      <c r="A19" s="13" t="s">
        <v>222</v>
      </c>
      <c r="B19" s="14" t="s">
        <v>223</v>
      </c>
      <c r="C19" s="15" t="s">
        <v>224</v>
      </c>
      <c r="D19" s="14" t="s">
        <v>132</v>
      </c>
      <c r="E19" s="14" t="s">
        <v>81</v>
      </c>
      <c r="F19" s="14" t="s">
        <v>225</v>
      </c>
      <c r="G19" s="14" t="s">
        <v>226</v>
      </c>
      <c r="H19" s="14" t="s">
        <v>70</v>
      </c>
    </row>
    <row r="20" spans="1:8" x14ac:dyDescent="0.35">
      <c r="A20" s="13" t="s">
        <v>227</v>
      </c>
      <c r="B20" s="14" t="s">
        <v>228</v>
      </c>
      <c r="C20" s="15" t="s">
        <v>229</v>
      </c>
      <c r="D20" s="14" t="s">
        <v>132</v>
      </c>
      <c r="E20" s="14" t="s">
        <v>79</v>
      </c>
      <c r="F20" s="14" t="s">
        <v>230</v>
      </c>
      <c r="G20" s="14" t="s">
        <v>231</v>
      </c>
      <c r="H20" s="14" t="s">
        <v>70</v>
      </c>
    </row>
    <row r="21" spans="1:8" x14ac:dyDescent="0.35">
      <c r="A21" s="13" t="s">
        <v>232</v>
      </c>
      <c r="B21" s="14" t="s">
        <v>233</v>
      </c>
      <c r="C21" s="15" t="s">
        <v>234</v>
      </c>
      <c r="D21" s="14" t="s">
        <v>132</v>
      </c>
      <c r="E21" s="14" t="s">
        <v>81</v>
      </c>
      <c r="F21" s="14" t="s">
        <v>235</v>
      </c>
      <c r="G21" s="14" t="s">
        <v>236</v>
      </c>
      <c r="H21" s="14" t="s">
        <v>70</v>
      </c>
    </row>
    <row r="22" spans="1:8" x14ac:dyDescent="0.35">
      <c r="A22" s="13" t="s">
        <v>237</v>
      </c>
      <c r="B22" s="14" t="s">
        <v>238</v>
      </c>
      <c r="C22" s="15" t="s">
        <v>239</v>
      </c>
      <c r="D22" s="14" t="s">
        <v>132</v>
      </c>
      <c r="E22" s="14" t="s">
        <v>81</v>
      </c>
      <c r="F22" s="14" t="s">
        <v>240</v>
      </c>
      <c r="G22" s="14" t="s">
        <v>241</v>
      </c>
      <c r="H22" s="14" t="s">
        <v>70</v>
      </c>
    </row>
    <row r="23" spans="1:8" x14ac:dyDescent="0.35">
      <c r="A23" s="13" t="s">
        <v>242</v>
      </c>
      <c r="B23" s="14" t="s">
        <v>243</v>
      </c>
      <c r="C23" s="15"/>
      <c r="D23" s="14" t="s">
        <v>132</v>
      </c>
      <c r="E23" s="14" t="s">
        <v>133</v>
      </c>
      <c r="F23" s="14"/>
      <c r="G23" s="14" t="s">
        <v>74</v>
      </c>
      <c r="H23" s="14" t="s">
        <v>86</v>
      </c>
    </row>
    <row r="24" spans="1:8" ht="19.5" customHeight="1" x14ac:dyDescent="0.35">
      <c r="A24" s="11" t="s">
        <v>244</v>
      </c>
      <c r="B24" s="12"/>
      <c r="C24" s="12"/>
      <c r="D24" s="12"/>
      <c r="E24" s="12"/>
      <c r="F24" s="12"/>
      <c r="G24" s="12"/>
      <c r="H24" s="12"/>
    </row>
    <row r="25" spans="1:8" x14ac:dyDescent="0.35">
      <c r="A25" s="13" t="s">
        <v>245</v>
      </c>
      <c r="B25" s="14" t="s">
        <v>90</v>
      </c>
      <c r="C25" s="15"/>
      <c r="D25" s="14" t="s">
        <v>132</v>
      </c>
      <c r="E25" s="14" t="s">
        <v>76</v>
      </c>
      <c r="F25" s="14"/>
      <c r="G25" s="14" t="s">
        <v>74</v>
      </c>
      <c r="H25" s="14" t="s">
        <v>70</v>
      </c>
    </row>
    <row r="26" spans="1:8" x14ac:dyDescent="0.35">
      <c r="A26" s="16" t="s">
        <v>246</v>
      </c>
      <c r="B26" s="17" t="s">
        <v>247</v>
      </c>
      <c r="C26" s="18" t="s">
        <v>248</v>
      </c>
      <c r="D26" s="17" t="s">
        <v>132</v>
      </c>
      <c r="E26" s="17" t="s">
        <v>249</v>
      </c>
      <c r="F26" s="17" t="s">
        <v>93</v>
      </c>
      <c r="G26" s="17" t="s">
        <v>250</v>
      </c>
      <c r="H26" s="17" t="s">
        <v>70</v>
      </c>
    </row>
    <row r="27" spans="1:8" x14ac:dyDescent="0.35">
      <c r="A27" s="13" t="s">
        <v>251</v>
      </c>
      <c r="B27" s="14" t="s">
        <v>252</v>
      </c>
      <c r="C27" s="15" t="s">
        <v>253</v>
      </c>
      <c r="D27" s="14" t="s">
        <v>132</v>
      </c>
      <c r="E27" s="14" t="s">
        <v>100</v>
      </c>
      <c r="F27" s="14" t="s">
        <v>254</v>
      </c>
      <c r="G27" s="14" t="s">
        <v>255</v>
      </c>
      <c r="H27" s="14" t="s">
        <v>70</v>
      </c>
    </row>
    <row r="28" spans="1:8" x14ac:dyDescent="0.35">
      <c r="A28" s="13" t="s">
        <v>256</v>
      </c>
      <c r="B28" s="14" t="s">
        <v>257</v>
      </c>
      <c r="C28" s="15" t="s">
        <v>258</v>
      </c>
      <c r="D28" s="14" t="s">
        <v>132</v>
      </c>
      <c r="E28" s="14" t="s">
        <v>81</v>
      </c>
      <c r="F28" s="14" t="s">
        <v>259</v>
      </c>
      <c r="G28" s="14" t="s">
        <v>260</v>
      </c>
      <c r="H28" s="14" t="s">
        <v>70</v>
      </c>
    </row>
    <row r="29" spans="1:8" x14ac:dyDescent="0.35">
      <c r="A29" s="13" t="s">
        <v>261</v>
      </c>
      <c r="B29" s="14" t="s">
        <v>262</v>
      </c>
      <c r="C29" s="15" t="s">
        <v>263</v>
      </c>
      <c r="D29" s="14" t="s">
        <v>132</v>
      </c>
      <c r="E29" s="14" t="s">
        <v>82</v>
      </c>
      <c r="F29" s="14" t="s">
        <v>264</v>
      </c>
      <c r="G29" s="14" t="s">
        <v>265</v>
      </c>
      <c r="H29" s="14" t="s">
        <v>70</v>
      </c>
    </row>
    <row r="30" spans="1:8" ht="24" x14ac:dyDescent="0.35">
      <c r="A30" s="13" t="s">
        <v>266</v>
      </c>
      <c r="B30" s="14" t="s">
        <v>267</v>
      </c>
      <c r="C30" s="15" t="s">
        <v>268</v>
      </c>
      <c r="D30" s="14" t="s">
        <v>132</v>
      </c>
      <c r="E30" s="14" t="s">
        <v>269</v>
      </c>
      <c r="F30" s="14" t="s">
        <v>270</v>
      </c>
      <c r="G30" s="14" t="s">
        <v>271</v>
      </c>
      <c r="H30" s="14" t="s">
        <v>70</v>
      </c>
    </row>
    <row r="31" spans="1:8" ht="27" x14ac:dyDescent="0.35">
      <c r="A31" s="13" t="s">
        <v>272</v>
      </c>
      <c r="B31" s="14" t="s">
        <v>273</v>
      </c>
      <c r="C31" s="15" t="s">
        <v>274</v>
      </c>
      <c r="D31" s="14" t="s">
        <v>132</v>
      </c>
      <c r="E31" s="14" t="s">
        <v>81</v>
      </c>
      <c r="F31" s="14" t="s">
        <v>275</v>
      </c>
      <c r="G31" s="14" t="s">
        <v>276</v>
      </c>
      <c r="H31" s="14" t="s">
        <v>70</v>
      </c>
    </row>
    <row r="32" spans="1:8" x14ac:dyDescent="0.35">
      <c r="A32" s="13" t="s">
        <v>277</v>
      </c>
      <c r="B32" s="14" t="s">
        <v>278</v>
      </c>
      <c r="C32" s="15"/>
      <c r="D32" s="14" t="s">
        <v>132</v>
      </c>
      <c r="E32" s="14" t="s">
        <v>133</v>
      </c>
      <c r="F32" s="14"/>
      <c r="G32" s="14" t="s">
        <v>279</v>
      </c>
      <c r="H32" s="14" t="s">
        <v>70</v>
      </c>
    </row>
    <row r="33" spans="1:8" ht="24" x14ac:dyDescent="0.35">
      <c r="A33" s="16" t="s">
        <v>280</v>
      </c>
      <c r="B33" s="17" t="s">
        <v>281</v>
      </c>
      <c r="C33" s="18" t="s">
        <v>282</v>
      </c>
      <c r="D33" s="17" t="s">
        <v>132</v>
      </c>
      <c r="E33" s="17" t="s">
        <v>81</v>
      </c>
      <c r="F33" s="17" t="s">
        <v>283</v>
      </c>
      <c r="G33" s="17" t="s">
        <v>284</v>
      </c>
      <c r="H33" s="17" t="s">
        <v>70</v>
      </c>
    </row>
    <row r="34" spans="1:8" ht="27" x14ac:dyDescent="0.35">
      <c r="A34" s="13" t="s">
        <v>285</v>
      </c>
      <c r="B34" s="14" t="s">
        <v>286</v>
      </c>
      <c r="C34" s="15" t="s">
        <v>287</v>
      </c>
      <c r="D34" s="14" t="s">
        <v>132</v>
      </c>
      <c r="E34" s="14" t="s">
        <v>288</v>
      </c>
      <c r="F34" s="14" t="s">
        <v>289</v>
      </c>
      <c r="G34" s="14" t="s">
        <v>290</v>
      </c>
      <c r="H34" s="14" t="s">
        <v>86</v>
      </c>
    </row>
  </sheetData>
  <autoFilter ref="A1:H34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2F1B4-4C0F-4A0C-A434-0144258138DC}">
  <sheetPr>
    <tabColor rgb="FF00B050"/>
  </sheetPr>
  <dimension ref="A1:H15"/>
  <sheetViews>
    <sheetView workbookViewId="0">
      <selection activeCell="B9" sqref="B9"/>
    </sheetView>
  </sheetViews>
  <sheetFormatPr defaultRowHeight="14.5" x14ac:dyDescent="0.35"/>
  <cols>
    <col min="1" max="1" width="23.453125" bestFit="1" customWidth="1"/>
    <col min="2" max="2" width="44.90625" bestFit="1" customWidth="1"/>
    <col min="3" max="3" width="31.81640625" bestFit="1" customWidth="1"/>
    <col min="4" max="4" width="4.54296875" bestFit="1" customWidth="1"/>
    <col min="5" max="5" width="13.08984375" bestFit="1" customWidth="1"/>
    <col min="6" max="6" width="42.36328125" bestFit="1" customWidth="1"/>
    <col min="7" max="7" width="31.36328125" bestFit="1" customWidth="1"/>
    <col min="8" max="8" width="9.36328125" bestFit="1" customWidth="1"/>
  </cols>
  <sheetData>
    <row r="1" spans="1:8" ht="19.5" customHeight="1" x14ac:dyDescent="0.35">
      <c r="A1" s="11" t="s">
        <v>135</v>
      </c>
      <c r="B1" s="12"/>
      <c r="C1" s="12"/>
      <c r="D1" s="12"/>
      <c r="E1" s="12"/>
      <c r="F1" s="12"/>
      <c r="G1" s="12"/>
      <c r="H1" s="12"/>
    </row>
    <row r="2" spans="1:8" x14ac:dyDescent="0.35">
      <c r="A2" s="16" t="s">
        <v>136</v>
      </c>
      <c r="B2" s="17" t="s">
        <v>137</v>
      </c>
      <c r="C2" s="18"/>
      <c r="D2" s="17" t="s">
        <v>75</v>
      </c>
      <c r="E2" s="17" t="s">
        <v>76</v>
      </c>
      <c r="F2" s="17"/>
      <c r="G2" s="17" t="s">
        <v>138</v>
      </c>
      <c r="H2" s="17" t="s">
        <v>70</v>
      </c>
    </row>
    <row r="3" spans="1:8" x14ac:dyDescent="0.35">
      <c r="A3" s="13" t="s">
        <v>139</v>
      </c>
      <c r="B3" s="14" t="s">
        <v>140</v>
      </c>
      <c r="C3" s="15"/>
      <c r="D3" s="14" t="s">
        <v>75</v>
      </c>
      <c r="E3" s="14" t="s">
        <v>79</v>
      </c>
      <c r="F3" s="14" t="s">
        <v>141</v>
      </c>
      <c r="G3" s="14" t="s">
        <v>142</v>
      </c>
      <c r="H3" s="14" t="s">
        <v>70</v>
      </c>
    </row>
    <row r="4" spans="1:8" x14ac:dyDescent="0.35">
      <c r="A4" s="13" t="s">
        <v>143</v>
      </c>
      <c r="B4" s="14" t="s">
        <v>144</v>
      </c>
      <c r="C4" s="15" t="s">
        <v>145</v>
      </c>
      <c r="D4" s="14" t="s">
        <v>75</v>
      </c>
      <c r="E4" s="14" t="s">
        <v>79</v>
      </c>
      <c r="F4" s="14" t="s">
        <v>87</v>
      </c>
      <c r="G4" s="14" t="s">
        <v>146</v>
      </c>
      <c r="H4" s="14" t="s">
        <v>70</v>
      </c>
    </row>
    <row r="5" spans="1:8" ht="48" x14ac:dyDescent="0.35">
      <c r="A5" s="13" t="s">
        <v>147</v>
      </c>
      <c r="B5" s="14" t="s">
        <v>148</v>
      </c>
      <c r="C5" s="15" t="s">
        <v>149</v>
      </c>
      <c r="D5" s="14" t="s">
        <v>75</v>
      </c>
      <c r="E5" s="14" t="s">
        <v>150</v>
      </c>
      <c r="F5" s="14" t="s">
        <v>151</v>
      </c>
      <c r="G5" s="14" t="s">
        <v>152</v>
      </c>
      <c r="H5" s="14" t="s">
        <v>70</v>
      </c>
    </row>
    <row r="6" spans="1:8" ht="24" x14ac:dyDescent="0.35">
      <c r="A6" s="13" t="s">
        <v>153</v>
      </c>
      <c r="B6" s="14" t="s">
        <v>154</v>
      </c>
      <c r="C6" s="15" t="s">
        <v>155</v>
      </c>
      <c r="D6" s="14" t="s">
        <v>75</v>
      </c>
      <c r="E6" s="14" t="s">
        <v>156</v>
      </c>
      <c r="F6" s="14" t="s">
        <v>157</v>
      </c>
      <c r="G6" s="14" t="s">
        <v>158</v>
      </c>
      <c r="H6" s="14" t="s">
        <v>70</v>
      </c>
    </row>
    <row r="7" spans="1:8" ht="24" x14ac:dyDescent="0.35">
      <c r="A7" s="13" t="s">
        <v>159</v>
      </c>
      <c r="B7" s="14" t="s">
        <v>160</v>
      </c>
      <c r="C7" s="15" t="s">
        <v>161</v>
      </c>
      <c r="D7" s="14" t="s">
        <v>75</v>
      </c>
      <c r="E7" s="14" t="s">
        <v>81</v>
      </c>
      <c r="F7" s="14" t="s">
        <v>162</v>
      </c>
      <c r="G7" s="14" t="s">
        <v>163</v>
      </c>
      <c r="H7" s="14" t="s">
        <v>70</v>
      </c>
    </row>
    <row r="8" spans="1:8" ht="24" x14ac:dyDescent="0.35">
      <c r="A8" s="19" t="s">
        <v>164</v>
      </c>
      <c r="B8" s="20" t="s">
        <v>165</v>
      </c>
      <c r="C8" s="21" t="s">
        <v>166</v>
      </c>
      <c r="D8" s="20" t="s">
        <v>75</v>
      </c>
      <c r="E8" s="20" t="s">
        <v>81</v>
      </c>
      <c r="F8" s="20" t="s">
        <v>167</v>
      </c>
      <c r="G8" s="20" t="s">
        <v>168</v>
      </c>
      <c r="H8" s="20" t="s">
        <v>70</v>
      </c>
    </row>
    <row r="9" spans="1:8" x14ac:dyDescent="0.35">
      <c r="A9" s="13" t="s">
        <v>169</v>
      </c>
      <c r="B9" s="14" t="s">
        <v>170</v>
      </c>
      <c r="C9" s="15"/>
      <c r="D9" s="14" t="s">
        <v>75</v>
      </c>
      <c r="E9" s="14" t="s">
        <v>76</v>
      </c>
      <c r="F9" s="14"/>
      <c r="G9" s="14" t="s">
        <v>171</v>
      </c>
      <c r="H9" s="14" t="s">
        <v>84</v>
      </c>
    </row>
    <row r="10" spans="1:8" ht="27" x14ac:dyDescent="0.35">
      <c r="A10" s="13" t="s">
        <v>172</v>
      </c>
      <c r="B10" s="14" t="s">
        <v>173</v>
      </c>
      <c r="C10" s="15" t="s">
        <v>174</v>
      </c>
      <c r="D10" s="14" t="s">
        <v>75</v>
      </c>
      <c r="E10" s="14" t="s">
        <v>81</v>
      </c>
      <c r="F10" s="14" t="s">
        <v>175</v>
      </c>
      <c r="G10" s="14" t="s">
        <v>176</v>
      </c>
      <c r="H10" s="14" t="s">
        <v>70</v>
      </c>
    </row>
    <row r="11" spans="1:8" ht="27" x14ac:dyDescent="0.35">
      <c r="A11" s="13" t="s">
        <v>177</v>
      </c>
      <c r="B11" s="14" t="s">
        <v>178</v>
      </c>
      <c r="C11" s="15" t="s">
        <v>179</v>
      </c>
      <c r="D11" s="14" t="s">
        <v>75</v>
      </c>
      <c r="E11" s="14" t="s">
        <v>81</v>
      </c>
      <c r="F11" s="14" t="s">
        <v>180</v>
      </c>
      <c r="G11" s="14" t="s">
        <v>181</v>
      </c>
      <c r="H11" s="14" t="s">
        <v>70</v>
      </c>
    </row>
    <row r="12" spans="1:8" ht="24" x14ac:dyDescent="0.35">
      <c r="A12" s="13" t="s">
        <v>182</v>
      </c>
      <c r="B12" s="14" t="s">
        <v>183</v>
      </c>
      <c r="C12" s="15" t="s">
        <v>184</v>
      </c>
      <c r="D12" s="14" t="s">
        <v>75</v>
      </c>
      <c r="E12" s="14" t="s">
        <v>81</v>
      </c>
      <c r="F12" s="14" t="s">
        <v>185</v>
      </c>
      <c r="G12" s="14" t="s">
        <v>186</v>
      </c>
      <c r="H12" s="14" t="s">
        <v>70</v>
      </c>
    </row>
    <row r="13" spans="1:8" x14ac:dyDescent="0.35">
      <c r="A13" s="13" t="s">
        <v>187</v>
      </c>
      <c r="B13" s="14" t="s">
        <v>188</v>
      </c>
      <c r="C13" s="15" t="s">
        <v>189</v>
      </c>
      <c r="D13" s="14" t="s">
        <v>75</v>
      </c>
      <c r="E13" s="14" t="s">
        <v>79</v>
      </c>
      <c r="F13" s="14" t="s">
        <v>190</v>
      </c>
      <c r="G13" s="14" t="s">
        <v>191</v>
      </c>
      <c r="H13" s="14" t="s">
        <v>70</v>
      </c>
    </row>
    <row r="14" spans="1:8" ht="27" x14ac:dyDescent="0.35">
      <c r="A14" s="13" t="s">
        <v>192</v>
      </c>
      <c r="B14" s="14" t="s">
        <v>193</v>
      </c>
      <c r="C14" s="15" t="s">
        <v>194</v>
      </c>
      <c r="D14" s="14" t="s">
        <v>75</v>
      </c>
      <c r="E14" s="14" t="s">
        <v>79</v>
      </c>
      <c r="F14" s="14" t="s">
        <v>195</v>
      </c>
      <c r="G14" s="14" t="s">
        <v>196</v>
      </c>
      <c r="H14" s="14" t="s">
        <v>86</v>
      </c>
    </row>
    <row r="15" spans="1:8" x14ac:dyDescent="0.35">
      <c r="A15" s="13" t="s">
        <v>197</v>
      </c>
      <c r="B15" s="14" t="s">
        <v>198</v>
      </c>
      <c r="C15" s="15"/>
      <c r="D15" s="14" t="s">
        <v>75</v>
      </c>
      <c r="E15" s="14" t="s">
        <v>199</v>
      </c>
      <c r="F15" s="14"/>
      <c r="G15" s="14" t="s">
        <v>200</v>
      </c>
      <c r="H15" s="14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H25"/>
  <sheetViews>
    <sheetView showGridLines="0" tabSelected="1" zoomScale="66" zoomScaleNormal="66" workbookViewId="0">
      <pane xSplit="1" ySplit="1" topLeftCell="B2" activePane="bottomRight" state="frozen"/>
      <selection pane="topRight" activeCell="D1" sqref="D1"/>
      <selection pane="bottomLeft" activeCell="A10" sqref="A10"/>
      <selection pane="bottomRight" activeCell="G11" sqref="G11"/>
    </sheetView>
  </sheetViews>
  <sheetFormatPr defaultColWidth="8.6328125" defaultRowHeight="14.5" x14ac:dyDescent="0.35"/>
  <cols>
    <col min="1" max="1" width="30.26953125" bestFit="1" customWidth="1"/>
    <col min="2" max="2" width="46" customWidth="1"/>
    <col min="3" max="3" width="39.54296875" bestFit="1" customWidth="1"/>
    <col min="4" max="4" width="14" bestFit="1" customWidth="1"/>
    <col min="5" max="5" width="19.08984375" bestFit="1" customWidth="1"/>
    <col min="6" max="6" width="46" customWidth="1"/>
    <col min="7" max="7" width="38.26953125" bestFit="1" customWidth="1"/>
    <col min="8" max="8" width="12.36328125" bestFit="1" customWidth="1"/>
  </cols>
  <sheetData>
    <row r="1" spans="1:8" ht="31.5" customHeight="1" x14ac:dyDescent="0.35">
      <c r="A1" s="2" t="s">
        <v>59</v>
      </c>
      <c r="B1" s="2" t="s">
        <v>63</v>
      </c>
      <c r="C1" s="2" t="s">
        <v>60</v>
      </c>
      <c r="D1" s="2" t="s">
        <v>64</v>
      </c>
      <c r="E1" s="2" t="s">
        <v>61</v>
      </c>
      <c r="F1" s="2" t="s">
        <v>62</v>
      </c>
      <c r="G1" s="2" t="s">
        <v>65</v>
      </c>
      <c r="H1" s="2" t="s">
        <v>66</v>
      </c>
    </row>
    <row r="2" spans="1:8" ht="19.5" customHeight="1" x14ac:dyDescent="0.35">
      <c r="A2" s="11" t="s">
        <v>296</v>
      </c>
      <c r="B2" s="12"/>
      <c r="C2" s="12"/>
      <c r="D2" s="12"/>
      <c r="E2" s="12"/>
      <c r="F2" s="12"/>
      <c r="G2" s="12"/>
      <c r="H2" s="12"/>
    </row>
    <row r="3" spans="1:8" x14ac:dyDescent="0.35">
      <c r="A3" s="13" t="s">
        <v>297</v>
      </c>
      <c r="B3" s="14" t="s">
        <v>90</v>
      </c>
      <c r="C3" s="15"/>
      <c r="D3" s="14" t="s">
        <v>298</v>
      </c>
      <c r="E3" s="14" t="s">
        <v>69</v>
      </c>
      <c r="F3" s="14"/>
      <c r="G3" s="14" t="s">
        <v>299</v>
      </c>
      <c r="H3" s="14" t="s">
        <v>70</v>
      </c>
    </row>
    <row r="4" spans="1:8" x14ac:dyDescent="0.35">
      <c r="A4" s="13" t="s">
        <v>300</v>
      </c>
      <c r="B4" s="14" t="s">
        <v>301</v>
      </c>
      <c r="C4" s="15"/>
      <c r="D4" s="14" t="s">
        <v>298</v>
      </c>
      <c r="E4" s="14" t="s">
        <v>69</v>
      </c>
      <c r="F4" s="14"/>
      <c r="G4" s="14" t="s">
        <v>302</v>
      </c>
      <c r="H4" s="14" t="s">
        <v>70</v>
      </c>
    </row>
    <row r="5" spans="1:8" ht="24" x14ac:dyDescent="0.35">
      <c r="A5" s="13" t="s">
        <v>303</v>
      </c>
      <c r="B5" s="14" t="s">
        <v>304</v>
      </c>
      <c r="C5" s="15"/>
      <c r="D5" s="14" t="s">
        <v>78</v>
      </c>
      <c r="E5" s="14" t="s">
        <v>81</v>
      </c>
      <c r="F5" s="14" t="s">
        <v>305</v>
      </c>
      <c r="G5" s="14" t="s">
        <v>306</v>
      </c>
      <c r="H5" s="14" t="s">
        <v>70</v>
      </c>
    </row>
    <row r="6" spans="1:8" ht="19.5" customHeight="1" x14ac:dyDescent="0.35">
      <c r="A6" s="11" t="s">
        <v>314</v>
      </c>
      <c r="B6" s="12"/>
      <c r="C6" s="12"/>
      <c r="D6" s="12"/>
      <c r="E6" s="12"/>
      <c r="F6" s="12"/>
      <c r="G6" s="12"/>
      <c r="H6" s="12"/>
    </row>
    <row r="7" spans="1:8" x14ac:dyDescent="0.35">
      <c r="A7" s="13" t="s">
        <v>315</v>
      </c>
      <c r="B7" s="14" t="s">
        <v>316</v>
      </c>
      <c r="C7" s="15"/>
      <c r="D7" s="14" t="s">
        <v>78</v>
      </c>
      <c r="E7" s="14" t="s">
        <v>81</v>
      </c>
      <c r="F7" s="14" t="s">
        <v>317</v>
      </c>
      <c r="G7" s="14" t="s">
        <v>318</v>
      </c>
      <c r="H7" s="14" t="s">
        <v>70</v>
      </c>
    </row>
    <row r="8" spans="1:8" ht="24" x14ac:dyDescent="0.35">
      <c r="A8" s="13" t="s">
        <v>319</v>
      </c>
      <c r="B8" s="14" t="s">
        <v>320</v>
      </c>
      <c r="C8" s="15"/>
      <c r="D8" s="14" t="s">
        <v>78</v>
      </c>
      <c r="E8" s="14" t="s">
        <v>82</v>
      </c>
      <c r="F8" s="14" t="s">
        <v>321</v>
      </c>
      <c r="G8" s="14" t="s">
        <v>322</v>
      </c>
      <c r="H8" s="14" t="s">
        <v>70</v>
      </c>
    </row>
    <row r="9" spans="1:8" ht="19.5" customHeight="1" x14ac:dyDescent="0.35">
      <c r="A9" s="11" t="s">
        <v>323</v>
      </c>
      <c r="B9" s="12"/>
      <c r="C9" s="12"/>
      <c r="D9" s="12"/>
      <c r="E9" s="12"/>
      <c r="F9" s="12"/>
      <c r="G9" s="12"/>
      <c r="H9" s="12"/>
    </row>
    <row r="10" spans="1:8" x14ac:dyDescent="0.35">
      <c r="A10" s="13" t="s">
        <v>324</v>
      </c>
      <c r="B10" s="14" t="s">
        <v>325</v>
      </c>
      <c r="C10" s="15"/>
      <c r="D10" s="14" t="s">
        <v>78</v>
      </c>
      <c r="E10" s="14" t="s">
        <v>79</v>
      </c>
      <c r="F10" s="14" t="s">
        <v>326</v>
      </c>
      <c r="G10" s="14" t="s">
        <v>327</v>
      </c>
      <c r="H10" s="14" t="s">
        <v>70</v>
      </c>
    </row>
    <row r="11" spans="1:8" x14ac:dyDescent="0.35">
      <c r="A11" s="13" t="s">
        <v>328</v>
      </c>
      <c r="B11" s="14" t="s">
        <v>329</v>
      </c>
      <c r="C11" s="15"/>
      <c r="D11" s="14" t="s">
        <v>72</v>
      </c>
      <c r="E11" s="14" t="s">
        <v>81</v>
      </c>
      <c r="F11" s="14" t="s">
        <v>330</v>
      </c>
      <c r="G11" s="14" t="s">
        <v>70</v>
      </c>
      <c r="H11" s="14" t="s">
        <v>70</v>
      </c>
    </row>
    <row r="12" spans="1:8" x14ac:dyDescent="0.35">
      <c r="A12" s="13" t="s">
        <v>331</v>
      </c>
      <c r="B12" s="14" t="s">
        <v>332</v>
      </c>
      <c r="C12" s="15"/>
      <c r="D12" s="14" t="s">
        <v>72</v>
      </c>
      <c r="E12" s="14" t="s">
        <v>81</v>
      </c>
      <c r="F12" s="14" t="s">
        <v>333</v>
      </c>
      <c r="G12" s="14" t="s">
        <v>334</v>
      </c>
      <c r="H12" s="14" t="s">
        <v>70</v>
      </c>
    </row>
    <row r="13" spans="1:8" ht="19.5" customHeight="1" x14ac:dyDescent="0.35">
      <c r="A13" s="11" t="s">
        <v>335</v>
      </c>
      <c r="B13" s="12"/>
      <c r="C13" s="12"/>
      <c r="D13" s="12"/>
      <c r="E13" s="12"/>
      <c r="F13" s="12"/>
      <c r="G13" s="12"/>
      <c r="H13" s="12"/>
    </row>
    <row r="14" spans="1:8" ht="24" x14ac:dyDescent="0.35">
      <c r="A14" s="13" t="s">
        <v>336</v>
      </c>
      <c r="B14" s="14" t="s">
        <v>337</v>
      </c>
      <c r="C14" s="15"/>
      <c r="D14" s="14" t="s">
        <v>78</v>
      </c>
      <c r="E14" s="14" t="s">
        <v>81</v>
      </c>
      <c r="F14" s="14" t="s">
        <v>317</v>
      </c>
      <c r="G14" s="14" t="s">
        <v>338</v>
      </c>
      <c r="H14" s="14" t="s">
        <v>70</v>
      </c>
    </row>
    <row r="15" spans="1:8" ht="24" x14ac:dyDescent="0.35">
      <c r="A15" s="13" t="s">
        <v>339</v>
      </c>
      <c r="B15" s="14" t="s">
        <v>340</v>
      </c>
      <c r="C15" s="15"/>
      <c r="D15" s="14" t="s">
        <v>78</v>
      </c>
      <c r="E15" s="14" t="s">
        <v>100</v>
      </c>
      <c r="F15" s="14" t="s">
        <v>341</v>
      </c>
      <c r="G15" s="14" t="s">
        <v>342</v>
      </c>
      <c r="H15" s="14" t="s">
        <v>70</v>
      </c>
    </row>
    <row r="16" spans="1:8" ht="19.5" customHeight="1" x14ac:dyDescent="0.35">
      <c r="A16" s="11" t="s">
        <v>343</v>
      </c>
      <c r="B16" s="12"/>
      <c r="C16" s="12"/>
      <c r="D16" s="12"/>
      <c r="E16" s="12"/>
      <c r="F16" s="12"/>
      <c r="G16" s="12"/>
      <c r="H16" s="12"/>
    </row>
    <row r="17" spans="1:8" x14ac:dyDescent="0.35">
      <c r="A17" s="13" t="s">
        <v>344</v>
      </c>
      <c r="B17" s="14" t="s">
        <v>345</v>
      </c>
      <c r="C17" s="15"/>
      <c r="D17" s="14" t="s">
        <v>78</v>
      </c>
      <c r="E17" s="14" t="s">
        <v>81</v>
      </c>
      <c r="F17" s="14" t="s">
        <v>317</v>
      </c>
      <c r="G17" s="14" t="s">
        <v>346</v>
      </c>
      <c r="H17" s="14" t="s">
        <v>70</v>
      </c>
    </row>
    <row r="18" spans="1:8" ht="36" x14ac:dyDescent="0.35">
      <c r="A18" s="13" t="s">
        <v>347</v>
      </c>
      <c r="B18" s="14" t="s">
        <v>348</v>
      </c>
      <c r="C18" s="15"/>
      <c r="D18" s="14" t="s">
        <v>78</v>
      </c>
      <c r="E18" s="14" t="s">
        <v>100</v>
      </c>
      <c r="F18" s="14" t="s">
        <v>349</v>
      </c>
      <c r="G18" s="14" t="s">
        <v>350</v>
      </c>
      <c r="H18" s="14" t="s">
        <v>84</v>
      </c>
    </row>
    <row r="19" spans="1:8" ht="19.5" customHeight="1" x14ac:dyDescent="0.35">
      <c r="A19" s="11" t="s">
        <v>351</v>
      </c>
      <c r="B19" s="12"/>
      <c r="C19" s="12"/>
      <c r="D19" s="12"/>
      <c r="E19" s="12"/>
      <c r="F19" s="12"/>
      <c r="G19" s="12"/>
      <c r="H19" s="12"/>
    </row>
    <row r="20" spans="1:8" x14ac:dyDescent="0.35">
      <c r="A20" s="13" t="s">
        <v>352</v>
      </c>
      <c r="B20" s="14" t="s">
        <v>353</v>
      </c>
      <c r="C20" s="15"/>
      <c r="D20" s="14" t="s">
        <v>78</v>
      </c>
      <c r="E20" s="14" t="s">
        <v>81</v>
      </c>
      <c r="F20" s="14" t="s">
        <v>317</v>
      </c>
      <c r="G20" s="14" t="s">
        <v>354</v>
      </c>
      <c r="H20" s="14" t="s">
        <v>70</v>
      </c>
    </row>
    <row r="21" spans="1:8" ht="27" x14ac:dyDescent="0.35">
      <c r="A21" s="13" t="s">
        <v>355</v>
      </c>
      <c r="B21" s="14" t="s">
        <v>356</v>
      </c>
      <c r="C21" s="15" t="s">
        <v>357</v>
      </c>
      <c r="D21" s="14" t="s">
        <v>132</v>
      </c>
      <c r="E21" s="14" t="s">
        <v>81</v>
      </c>
      <c r="F21" s="14" t="s">
        <v>358</v>
      </c>
      <c r="G21" s="14" t="s">
        <v>359</v>
      </c>
      <c r="H21" s="14" t="s">
        <v>84</v>
      </c>
    </row>
    <row r="22" spans="1:8" ht="19.5" customHeight="1" x14ac:dyDescent="0.35">
      <c r="A22" s="11" t="s">
        <v>360</v>
      </c>
      <c r="B22" s="12"/>
      <c r="C22" s="12"/>
      <c r="D22" s="12"/>
      <c r="E22" s="12"/>
      <c r="F22" s="12"/>
      <c r="G22" s="12"/>
      <c r="H22" s="12"/>
    </row>
    <row r="23" spans="1:8" x14ac:dyDescent="0.35">
      <c r="A23" s="13" t="s">
        <v>361</v>
      </c>
      <c r="B23" s="14" t="s">
        <v>362</v>
      </c>
      <c r="C23" s="15"/>
      <c r="D23" s="14" t="s">
        <v>78</v>
      </c>
      <c r="E23" s="14" t="s">
        <v>85</v>
      </c>
      <c r="F23" s="14" t="s">
        <v>363</v>
      </c>
      <c r="G23" s="14" t="s">
        <v>364</v>
      </c>
      <c r="H23" s="14" t="s">
        <v>86</v>
      </c>
    </row>
    <row r="24" spans="1:8" x14ac:dyDescent="0.35">
      <c r="A24" s="13" t="s">
        <v>365</v>
      </c>
      <c r="B24" s="14" t="s">
        <v>366</v>
      </c>
      <c r="C24" s="15"/>
      <c r="D24" s="14" t="s">
        <v>78</v>
      </c>
      <c r="E24" s="14" t="s">
        <v>100</v>
      </c>
      <c r="F24" s="14" t="s">
        <v>367</v>
      </c>
      <c r="G24" s="14" t="s">
        <v>368</v>
      </c>
      <c r="H24" s="14" t="s">
        <v>70</v>
      </c>
    </row>
    <row r="25" spans="1:8" ht="24" x14ac:dyDescent="0.35">
      <c r="A25" s="13" t="s">
        <v>369</v>
      </c>
      <c r="B25" s="14" t="s">
        <v>370</v>
      </c>
      <c r="C25" s="15"/>
      <c r="D25" s="14" t="s">
        <v>78</v>
      </c>
      <c r="E25" s="14" t="s">
        <v>81</v>
      </c>
      <c r="F25" s="14" t="s">
        <v>371</v>
      </c>
      <c r="G25" s="14" t="s">
        <v>372</v>
      </c>
      <c r="H25" s="14" t="s">
        <v>70</v>
      </c>
    </row>
  </sheetData>
  <autoFilter ref="A1:H25" xr:uid="{00000000-0009-0000-0000-000002000000}"/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showGridLines="0" zoomScale="65" zoomScaleNormal="65" workbookViewId="0">
      <pane xSplit="1" ySplit="1" topLeftCell="B2" activePane="bottomRight" state="frozen"/>
      <selection pane="topRight" activeCell="D1" sqref="D1"/>
      <selection pane="bottomLeft" activeCell="A10" sqref="A10"/>
      <selection pane="bottomRight" activeCell="C25" sqref="C25"/>
    </sheetView>
  </sheetViews>
  <sheetFormatPr defaultColWidth="8.6328125" defaultRowHeight="14.5" x14ac:dyDescent="0.35"/>
  <cols>
    <col min="1" max="1" width="33.90625" bestFit="1" customWidth="1"/>
    <col min="2" max="2" width="49.453125" bestFit="1" customWidth="1"/>
    <col min="3" max="3" width="35.81640625" bestFit="1" customWidth="1"/>
    <col min="4" max="4" width="14.1796875" bestFit="1" customWidth="1"/>
    <col min="5" max="5" width="22.1796875" bestFit="1" customWidth="1"/>
    <col min="6" max="6" width="67.81640625" bestFit="1" customWidth="1"/>
    <col min="7" max="7" width="46.36328125" bestFit="1" customWidth="1"/>
    <col min="8" max="8" width="12.54296875" bestFit="1" customWidth="1"/>
  </cols>
  <sheetData>
    <row r="1" spans="1:8" ht="31.5" customHeight="1" x14ac:dyDescent="0.35">
      <c r="A1" s="2" t="s">
        <v>59</v>
      </c>
      <c r="B1" s="2" t="s">
        <v>63</v>
      </c>
      <c r="C1" s="2" t="s">
        <v>60</v>
      </c>
      <c r="D1" s="2" t="s">
        <v>64</v>
      </c>
      <c r="E1" s="2" t="s">
        <v>61</v>
      </c>
      <c r="F1" s="2" t="s">
        <v>62</v>
      </c>
      <c r="G1" s="2" t="s">
        <v>65</v>
      </c>
      <c r="H1" s="2" t="s">
        <v>66</v>
      </c>
    </row>
    <row r="2" spans="1:8" ht="19.5" customHeight="1" x14ac:dyDescent="0.35">
      <c r="A2" s="11" t="s">
        <v>373</v>
      </c>
      <c r="B2" s="12"/>
      <c r="C2" s="12"/>
      <c r="D2" s="12"/>
      <c r="E2" s="12"/>
      <c r="F2" s="12"/>
      <c r="G2" s="12"/>
      <c r="H2" s="12"/>
    </row>
    <row r="3" spans="1:8" x14ac:dyDescent="0.35">
      <c r="A3" s="13" t="s">
        <v>374</v>
      </c>
      <c r="B3" s="14" t="s">
        <v>375</v>
      </c>
      <c r="C3" s="15"/>
      <c r="D3" s="14" t="s">
        <v>78</v>
      </c>
      <c r="E3" s="14" t="s">
        <v>376</v>
      </c>
      <c r="F3" s="14" t="s">
        <v>377</v>
      </c>
      <c r="G3" s="14" t="s">
        <v>378</v>
      </c>
      <c r="H3" s="14" t="s">
        <v>70</v>
      </c>
    </row>
    <row r="4" spans="1:8" ht="24" x14ac:dyDescent="0.35">
      <c r="A4" s="13" t="s">
        <v>379</v>
      </c>
      <c r="B4" s="14" t="s">
        <v>380</v>
      </c>
      <c r="C4" s="15"/>
      <c r="D4" s="14" t="s">
        <v>78</v>
      </c>
      <c r="E4" s="14" t="s">
        <v>376</v>
      </c>
      <c r="F4" s="14" t="s">
        <v>377</v>
      </c>
      <c r="G4" s="14" t="s">
        <v>381</v>
      </c>
      <c r="H4" s="14" t="s">
        <v>70</v>
      </c>
    </row>
    <row r="5" spans="1:8" x14ac:dyDescent="0.35">
      <c r="A5" s="13" t="s">
        <v>382</v>
      </c>
      <c r="B5" s="14" t="s">
        <v>383</v>
      </c>
      <c r="C5" s="15"/>
      <c r="D5" s="14" t="s">
        <v>78</v>
      </c>
      <c r="E5" s="14" t="s">
        <v>376</v>
      </c>
      <c r="F5" s="14" t="s">
        <v>377</v>
      </c>
      <c r="G5" s="14" t="s">
        <v>384</v>
      </c>
      <c r="H5" s="14" t="s">
        <v>70</v>
      </c>
    </row>
    <row r="6" spans="1:8" x14ac:dyDescent="0.35">
      <c r="A6" s="13" t="s">
        <v>385</v>
      </c>
      <c r="B6" s="14" t="s">
        <v>386</v>
      </c>
      <c r="C6" s="15"/>
      <c r="D6" s="14" t="s">
        <v>294</v>
      </c>
      <c r="E6" s="14" t="s">
        <v>295</v>
      </c>
      <c r="F6" s="14" t="s">
        <v>387</v>
      </c>
      <c r="G6" s="14" t="s">
        <v>388</v>
      </c>
      <c r="H6" s="14" t="s">
        <v>70</v>
      </c>
    </row>
    <row r="7" spans="1:8" x14ac:dyDescent="0.35">
      <c r="A7" s="13" t="s">
        <v>389</v>
      </c>
      <c r="B7" s="14" t="s">
        <v>390</v>
      </c>
      <c r="C7" s="15"/>
      <c r="D7" s="14" t="s">
        <v>294</v>
      </c>
      <c r="E7" s="14" t="s">
        <v>295</v>
      </c>
      <c r="F7" s="14" t="s">
        <v>391</v>
      </c>
      <c r="G7" s="14" t="s">
        <v>392</v>
      </c>
      <c r="H7" s="14" t="s">
        <v>70</v>
      </c>
    </row>
    <row r="8" spans="1:8" x14ac:dyDescent="0.35">
      <c r="A8" s="13" t="s">
        <v>393</v>
      </c>
      <c r="B8" s="14" t="s">
        <v>394</v>
      </c>
      <c r="C8" s="15"/>
      <c r="D8" s="14" t="s">
        <v>78</v>
      </c>
      <c r="E8" s="14" t="s">
        <v>395</v>
      </c>
      <c r="F8" s="14" t="s">
        <v>396</v>
      </c>
      <c r="G8" s="14" t="s">
        <v>397</v>
      </c>
      <c r="H8" s="14" t="s">
        <v>70</v>
      </c>
    </row>
    <row r="9" spans="1:8" x14ac:dyDescent="0.35">
      <c r="A9" s="13" t="s">
        <v>398</v>
      </c>
      <c r="B9" s="14" t="s">
        <v>399</v>
      </c>
      <c r="C9" s="15"/>
      <c r="D9" s="14" t="s">
        <v>78</v>
      </c>
      <c r="E9" s="14" t="s">
        <v>79</v>
      </c>
      <c r="F9" s="14" t="s">
        <v>400</v>
      </c>
      <c r="G9" s="14" t="s">
        <v>401</v>
      </c>
      <c r="H9" s="14" t="s">
        <v>70</v>
      </c>
    </row>
    <row r="10" spans="1:8" x14ac:dyDescent="0.35">
      <c r="A10" s="13" t="s">
        <v>402</v>
      </c>
      <c r="B10" s="14" t="s">
        <v>403</v>
      </c>
      <c r="C10" s="15"/>
      <c r="D10" s="14" t="s">
        <v>78</v>
      </c>
      <c r="E10" s="14" t="s">
        <v>79</v>
      </c>
      <c r="F10" s="14" t="s">
        <v>404</v>
      </c>
      <c r="G10" s="14" t="s">
        <v>405</v>
      </c>
      <c r="H10" s="14" t="s">
        <v>86</v>
      </c>
    </row>
    <row r="11" spans="1:8" x14ac:dyDescent="0.35">
      <c r="A11" s="13" t="s">
        <v>406</v>
      </c>
      <c r="B11" s="14" t="s">
        <v>407</v>
      </c>
      <c r="C11" s="15"/>
      <c r="D11" s="14" t="s">
        <v>78</v>
      </c>
      <c r="E11" s="14" t="s">
        <v>408</v>
      </c>
      <c r="F11" s="14" t="s">
        <v>409</v>
      </c>
      <c r="G11" s="14" t="s">
        <v>410</v>
      </c>
      <c r="H11" s="14" t="s">
        <v>70</v>
      </c>
    </row>
    <row r="12" spans="1:8" x14ac:dyDescent="0.35">
      <c r="A12" s="13" t="s">
        <v>411</v>
      </c>
      <c r="B12" s="14" t="s">
        <v>412</v>
      </c>
      <c r="C12" s="15"/>
      <c r="D12" s="14" t="s">
        <v>78</v>
      </c>
      <c r="E12" s="14" t="s">
        <v>81</v>
      </c>
      <c r="F12" s="14" t="s">
        <v>413</v>
      </c>
      <c r="G12" s="14" t="s">
        <v>414</v>
      </c>
      <c r="H12" s="14" t="s">
        <v>70</v>
      </c>
    </row>
    <row r="13" spans="1:8" x14ac:dyDescent="0.35">
      <c r="A13" s="13" t="s">
        <v>415</v>
      </c>
      <c r="B13" s="14" t="s">
        <v>416</v>
      </c>
      <c r="C13" s="15"/>
      <c r="D13" s="14" t="s">
        <v>78</v>
      </c>
      <c r="E13" s="14" t="s">
        <v>417</v>
      </c>
      <c r="F13" s="14" t="s">
        <v>418</v>
      </c>
      <c r="G13" s="14" t="s">
        <v>419</v>
      </c>
      <c r="H13" s="14" t="s">
        <v>70</v>
      </c>
    </row>
    <row r="14" spans="1:8" x14ac:dyDescent="0.35">
      <c r="A14" s="13" t="s">
        <v>420</v>
      </c>
      <c r="B14" s="14" t="s">
        <v>421</v>
      </c>
      <c r="C14" s="15"/>
      <c r="D14" s="14" t="s">
        <v>72</v>
      </c>
      <c r="E14" s="14" t="s">
        <v>133</v>
      </c>
      <c r="F14" s="14"/>
      <c r="G14" s="14" t="s">
        <v>422</v>
      </c>
      <c r="H14" s="14" t="s">
        <v>86</v>
      </c>
    </row>
    <row r="15" spans="1:8" ht="19.5" customHeight="1" x14ac:dyDescent="0.35">
      <c r="A15" s="11" t="s">
        <v>423</v>
      </c>
      <c r="B15" s="12"/>
      <c r="C15" s="12"/>
      <c r="D15" s="12"/>
      <c r="E15" s="12"/>
      <c r="F15" s="12"/>
      <c r="G15" s="12"/>
      <c r="H15" s="12"/>
    </row>
    <row r="16" spans="1:8" x14ac:dyDescent="0.35">
      <c r="A16" s="13" t="s">
        <v>424</v>
      </c>
      <c r="B16" s="14" t="s">
        <v>425</v>
      </c>
      <c r="C16" s="15" t="s">
        <v>426</v>
      </c>
      <c r="D16" s="14" t="s">
        <v>132</v>
      </c>
      <c r="E16" s="14" t="s">
        <v>81</v>
      </c>
      <c r="F16" s="14" t="s">
        <v>427</v>
      </c>
      <c r="G16" s="14" t="s">
        <v>428</v>
      </c>
      <c r="H16" s="14" t="s">
        <v>70</v>
      </c>
    </row>
    <row r="17" spans="1:8" ht="27" x14ac:dyDescent="0.35">
      <c r="A17" s="13" t="s">
        <v>429</v>
      </c>
      <c r="B17" s="14" t="s">
        <v>430</v>
      </c>
      <c r="C17" s="15" t="s">
        <v>431</v>
      </c>
      <c r="D17" s="14" t="s">
        <v>132</v>
      </c>
      <c r="E17" s="14" t="s">
        <v>81</v>
      </c>
      <c r="F17" s="14" t="s">
        <v>432</v>
      </c>
      <c r="G17" s="14" t="s">
        <v>433</v>
      </c>
      <c r="H17" s="14" t="s">
        <v>70</v>
      </c>
    </row>
    <row r="18" spans="1:8" x14ac:dyDescent="0.35">
      <c r="A18" s="13" t="s">
        <v>434</v>
      </c>
      <c r="B18" s="14" t="s">
        <v>278</v>
      </c>
      <c r="C18" s="15"/>
      <c r="D18" s="14" t="s">
        <v>132</v>
      </c>
      <c r="E18" s="14" t="s">
        <v>133</v>
      </c>
      <c r="F18" s="14"/>
      <c r="G18" s="14" t="s">
        <v>74</v>
      </c>
      <c r="H18" s="14" t="s">
        <v>70</v>
      </c>
    </row>
    <row r="19" spans="1:8" x14ac:dyDescent="0.35">
      <c r="A19" s="13" t="s">
        <v>435</v>
      </c>
      <c r="B19" s="14" t="s">
        <v>436</v>
      </c>
      <c r="C19" s="15" t="s">
        <v>437</v>
      </c>
      <c r="D19" s="14" t="s">
        <v>132</v>
      </c>
      <c r="E19" s="14" t="s">
        <v>81</v>
      </c>
      <c r="F19" s="14" t="s">
        <v>438</v>
      </c>
      <c r="G19" s="14" t="s">
        <v>439</v>
      </c>
      <c r="H19" s="14" t="s">
        <v>70</v>
      </c>
    </row>
    <row r="20" spans="1:8" x14ac:dyDescent="0.35">
      <c r="A20" s="13" t="s">
        <v>440</v>
      </c>
      <c r="B20" s="14" t="s">
        <v>441</v>
      </c>
      <c r="C20" s="15"/>
      <c r="D20" s="14" t="s">
        <v>132</v>
      </c>
      <c r="E20" s="14" t="s">
        <v>81</v>
      </c>
      <c r="F20" s="14" t="s">
        <v>442</v>
      </c>
      <c r="G20" s="14" t="s">
        <v>70</v>
      </c>
      <c r="H20" s="14" t="s">
        <v>70</v>
      </c>
    </row>
    <row r="21" spans="1:8" x14ac:dyDescent="0.35">
      <c r="A21" s="13" t="s">
        <v>443</v>
      </c>
      <c r="B21" s="14" t="s">
        <v>444</v>
      </c>
      <c r="C21" s="15" t="s">
        <v>445</v>
      </c>
      <c r="D21" s="14" t="s">
        <v>132</v>
      </c>
      <c r="E21" s="14" t="s">
        <v>81</v>
      </c>
      <c r="F21" s="14" t="s">
        <v>446</v>
      </c>
      <c r="G21" s="14" t="s">
        <v>447</v>
      </c>
      <c r="H21" s="14" t="s">
        <v>70</v>
      </c>
    </row>
  </sheetData>
  <autoFilter ref="A1:H21" xr:uid="{00000000-0009-0000-0000-000003000000}"/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showGridLines="0" zoomScale="58" zoomScaleNormal="58" workbookViewId="0">
      <pane xSplit="1" ySplit="1" topLeftCell="B2" activePane="bottomRight" state="frozen"/>
      <selection pane="topRight" activeCell="D1" sqref="D1"/>
      <selection pane="bottomLeft" activeCell="A10" sqref="A10"/>
      <selection pane="bottomRight" activeCell="C16" sqref="C16"/>
    </sheetView>
  </sheetViews>
  <sheetFormatPr defaultColWidth="8.6328125" defaultRowHeight="14.5" x14ac:dyDescent="0.35"/>
  <cols>
    <col min="1" max="1" width="31" bestFit="1" customWidth="1"/>
    <col min="2" max="2" width="45.90625" bestFit="1" customWidth="1"/>
    <col min="3" max="3" width="39.54296875" bestFit="1" customWidth="1"/>
    <col min="4" max="4" width="14.6328125" bestFit="1" customWidth="1"/>
    <col min="5" max="5" width="19.36328125" bestFit="1" customWidth="1"/>
    <col min="6" max="6" width="45.90625" bestFit="1" customWidth="1"/>
    <col min="7" max="7" width="39.81640625" bestFit="1" customWidth="1"/>
    <col min="8" max="8" width="12.90625" bestFit="1" customWidth="1"/>
  </cols>
  <sheetData>
    <row r="1" spans="1:8" ht="31.5" customHeight="1" x14ac:dyDescent="0.35">
      <c r="A1" s="2" t="s">
        <v>59</v>
      </c>
      <c r="B1" s="2" t="s">
        <v>63</v>
      </c>
      <c r="C1" s="2" t="s">
        <v>60</v>
      </c>
      <c r="D1" s="2" t="s">
        <v>64</v>
      </c>
      <c r="E1" s="2" t="s">
        <v>61</v>
      </c>
      <c r="F1" s="2" t="s">
        <v>62</v>
      </c>
      <c r="G1" s="2" t="s">
        <v>65</v>
      </c>
      <c r="H1" s="2" t="s">
        <v>66</v>
      </c>
    </row>
    <row r="2" spans="1:8" ht="19.5" customHeight="1" x14ac:dyDescent="0.35">
      <c r="A2" s="11" t="s">
        <v>296</v>
      </c>
      <c r="B2" s="12"/>
      <c r="C2" s="12"/>
      <c r="D2" s="12"/>
      <c r="E2" s="12"/>
      <c r="F2" s="12"/>
      <c r="G2" s="12"/>
      <c r="H2" s="12"/>
    </row>
    <row r="3" spans="1:8" x14ac:dyDescent="0.35">
      <c r="A3" s="13" t="s">
        <v>297</v>
      </c>
      <c r="B3" s="14" t="s">
        <v>90</v>
      </c>
      <c r="C3" s="15"/>
      <c r="D3" s="14" t="s">
        <v>298</v>
      </c>
      <c r="E3" s="14" t="s">
        <v>69</v>
      </c>
      <c r="F3" s="14"/>
      <c r="G3" s="14" t="s">
        <v>299</v>
      </c>
      <c r="H3" s="14" t="s">
        <v>70</v>
      </c>
    </row>
    <row r="4" spans="1:8" x14ac:dyDescent="0.35">
      <c r="A4" s="13" t="s">
        <v>300</v>
      </c>
      <c r="B4" s="14" t="s">
        <v>301</v>
      </c>
      <c r="C4" s="15"/>
      <c r="D4" s="14" t="s">
        <v>298</v>
      </c>
      <c r="E4" s="14" t="s">
        <v>69</v>
      </c>
      <c r="F4" s="14"/>
      <c r="G4" s="14" t="s">
        <v>302</v>
      </c>
      <c r="H4" s="14" t="s">
        <v>70</v>
      </c>
    </row>
    <row r="5" spans="1:8" ht="24" x14ac:dyDescent="0.35">
      <c r="A5" s="13" t="s">
        <v>303</v>
      </c>
      <c r="B5" s="14" t="s">
        <v>304</v>
      </c>
      <c r="C5" s="15"/>
      <c r="D5" s="14" t="s">
        <v>78</v>
      </c>
      <c r="E5" s="14" t="s">
        <v>81</v>
      </c>
      <c r="F5" s="14" t="s">
        <v>305</v>
      </c>
      <c r="G5" s="14" t="s">
        <v>306</v>
      </c>
      <c r="H5" s="14" t="s">
        <v>70</v>
      </c>
    </row>
    <row r="6" spans="1:8" x14ac:dyDescent="0.35">
      <c r="A6" s="13" t="s">
        <v>307</v>
      </c>
      <c r="B6" s="14" t="s">
        <v>308</v>
      </c>
      <c r="C6" s="15"/>
      <c r="D6" s="14" t="s">
        <v>68</v>
      </c>
      <c r="E6" s="14" t="s">
        <v>77</v>
      </c>
      <c r="F6" s="14"/>
      <c r="G6" s="14" t="s">
        <v>309</v>
      </c>
      <c r="H6" s="14" t="s">
        <v>70</v>
      </c>
    </row>
    <row r="7" spans="1:8" x14ac:dyDescent="0.35">
      <c r="A7" s="13" t="s">
        <v>310</v>
      </c>
      <c r="B7" s="14" t="s">
        <v>311</v>
      </c>
      <c r="C7" s="15"/>
      <c r="D7" s="14" t="s">
        <v>68</v>
      </c>
      <c r="E7" s="14" t="s">
        <v>312</v>
      </c>
      <c r="F7" s="14" t="s">
        <v>313</v>
      </c>
      <c r="G7" s="14" t="s">
        <v>74</v>
      </c>
      <c r="H7" s="14" t="s">
        <v>70</v>
      </c>
    </row>
    <row r="8" spans="1:8" ht="19.5" customHeight="1" x14ac:dyDescent="0.35">
      <c r="A8" s="11" t="s">
        <v>314</v>
      </c>
      <c r="B8" s="12"/>
      <c r="C8" s="12"/>
      <c r="D8" s="12"/>
      <c r="E8" s="12"/>
      <c r="F8" s="12"/>
      <c r="G8" s="12"/>
      <c r="H8" s="12"/>
    </row>
    <row r="9" spans="1:8" x14ac:dyDescent="0.35">
      <c r="A9" s="13" t="s">
        <v>315</v>
      </c>
      <c r="B9" s="14" t="s">
        <v>316</v>
      </c>
      <c r="C9" s="15"/>
      <c r="D9" s="14" t="s">
        <v>78</v>
      </c>
      <c r="E9" s="14" t="s">
        <v>81</v>
      </c>
      <c r="F9" s="14" t="s">
        <v>317</v>
      </c>
      <c r="G9" s="14" t="s">
        <v>318</v>
      </c>
      <c r="H9" s="14" t="s">
        <v>70</v>
      </c>
    </row>
    <row r="10" spans="1:8" ht="24" x14ac:dyDescent="0.35">
      <c r="A10" s="13" t="s">
        <v>319</v>
      </c>
      <c r="B10" s="14" t="s">
        <v>320</v>
      </c>
      <c r="C10" s="15"/>
      <c r="D10" s="14" t="s">
        <v>78</v>
      </c>
      <c r="E10" s="14" t="s">
        <v>82</v>
      </c>
      <c r="F10" s="14" t="s">
        <v>321</v>
      </c>
      <c r="G10" s="14" t="s">
        <v>322</v>
      </c>
      <c r="H10" s="14" t="s">
        <v>70</v>
      </c>
    </row>
    <row r="11" spans="1:8" ht="19.5" customHeight="1" x14ac:dyDescent="0.35">
      <c r="A11" s="11" t="s">
        <v>323</v>
      </c>
      <c r="B11" s="12"/>
      <c r="C11" s="12"/>
      <c r="D11" s="12"/>
      <c r="E11" s="12"/>
      <c r="F11" s="12"/>
      <c r="G11" s="12"/>
      <c r="H11" s="12"/>
    </row>
    <row r="12" spans="1:8" x14ac:dyDescent="0.35">
      <c r="A12" s="13" t="s">
        <v>324</v>
      </c>
      <c r="B12" s="14" t="s">
        <v>325</v>
      </c>
      <c r="C12" s="15"/>
      <c r="D12" s="14" t="s">
        <v>78</v>
      </c>
      <c r="E12" s="14" t="s">
        <v>79</v>
      </c>
      <c r="F12" s="14" t="s">
        <v>326</v>
      </c>
      <c r="G12" s="14" t="s">
        <v>327</v>
      </c>
      <c r="H12" s="14" t="s">
        <v>70</v>
      </c>
    </row>
    <row r="13" spans="1:8" x14ac:dyDescent="0.35">
      <c r="A13" s="13" t="s">
        <v>328</v>
      </c>
      <c r="B13" s="14" t="s">
        <v>329</v>
      </c>
      <c r="C13" s="15"/>
      <c r="D13" s="14" t="s">
        <v>72</v>
      </c>
      <c r="E13" s="14" t="s">
        <v>81</v>
      </c>
      <c r="F13" s="14" t="s">
        <v>330</v>
      </c>
      <c r="G13" s="14" t="s">
        <v>70</v>
      </c>
      <c r="H13" s="14" t="s">
        <v>70</v>
      </c>
    </row>
    <row r="14" spans="1:8" x14ac:dyDescent="0.35">
      <c r="A14" s="13" t="s">
        <v>331</v>
      </c>
      <c r="B14" s="14" t="s">
        <v>332</v>
      </c>
      <c r="C14" s="15"/>
      <c r="D14" s="14" t="s">
        <v>72</v>
      </c>
      <c r="E14" s="14" t="s">
        <v>81</v>
      </c>
      <c r="F14" s="14" t="s">
        <v>333</v>
      </c>
      <c r="G14" s="14" t="s">
        <v>334</v>
      </c>
      <c r="H14" s="14" t="s">
        <v>70</v>
      </c>
    </row>
    <row r="15" spans="1:8" ht="19.5" customHeight="1" x14ac:dyDescent="0.35">
      <c r="A15" s="11" t="s">
        <v>335</v>
      </c>
      <c r="B15" s="12"/>
      <c r="C15" s="12"/>
      <c r="D15" s="12"/>
      <c r="E15" s="12"/>
      <c r="F15" s="12"/>
      <c r="G15" s="12"/>
      <c r="H15" s="12"/>
    </row>
    <row r="16" spans="1:8" ht="24" x14ac:dyDescent="0.35">
      <c r="A16" s="13" t="s">
        <v>336</v>
      </c>
      <c r="B16" s="14" t="s">
        <v>337</v>
      </c>
      <c r="C16" s="15"/>
      <c r="D16" s="14" t="s">
        <v>78</v>
      </c>
      <c r="E16" s="14" t="s">
        <v>81</v>
      </c>
      <c r="F16" s="14" t="s">
        <v>317</v>
      </c>
      <c r="G16" s="14" t="s">
        <v>338</v>
      </c>
      <c r="H16" s="14" t="s">
        <v>70</v>
      </c>
    </row>
    <row r="17" spans="1:8" ht="24" x14ac:dyDescent="0.35">
      <c r="A17" s="13" t="s">
        <v>339</v>
      </c>
      <c r="B17" s="14" t="s">
        <v>340</v>
      </c>
      <c r="C17" s="15"/>
      <c r="D17" s="14" t="s">
        <v>78</v>
      </c>
      <c r="E17" s="14" t="s">
        <v>100</v>
      </c>
      <c r="F17" s="14" t="s">
        <v>341</v>
      </c>
      <c r="G17" s="14" t="s">
        <v>342</v>
      </c>
      <c r="H17" s="14" t="s">
        <v>70</v>
      </c>
    </row>
    <row r="18" spans="1:8" ht="19.5" customHeight="1" x14ac:dyDescent="0.35">
      <c r="A18" s="11" t="s">
        <v>343</v>
      </c>
      <c r="B18" s="12"/>
      <c r="C18" s="12"/>
      <c r="D18" s="12"/>
      <c r="E18" s="12"/>
      <c r="F18" s="12"/>
      <c r="G18" s="12"/>
      <c r="H18" s="12"/>
    </row>
    <row r="19" spans="1:8" x14ac:dyDescent="0.35">
      <c r="A19" s="13" t="s">
        <v>344</v>
      </c>
      <c r="B19" s="14" t="s">
        <v>345</v>
      </c>
      <c r="C19" s="15"/>
      <c r="D19" s="14" t="s">
        <v>78</v>
      </c>
      <c r="E19" s="14" t="s">
        <v>81</v>
      </c>
      <c r="F19" s="14" t="s">
        <v>317</v>
      </c>
      <c r="G19" s="14" t="s">
        <v>346</v>
      </c>
      <c r="H19" s="14" t="s">
        <v>70</v>
      </c>
    </row>
    <row r="20" spans="1:8" ht="36" x14ac:dyDescent="0.35">
      <c r="A20" s="13" t="s">
        <v>347</v>
      </c>
      <c r="B20" s="14" t="s">
        <v>348</v>
      </c>
      <c r="C20" s="15"/>
      <c r="D20" s="14" t="s">
        <v>78</v>
      </c>
      <c r="E20" s="14" t="s">
        <v>100</v>
      </c>
      <c r="F20" s="14" t="s">
        <v>349</v>
      </c>
      <c r="G20" s="14" t="s">
        <v>350</v>
      </c>
      <c r="H20" s="14" t="s">
        <v>84</v>
      </c>
    </row>
    <row r="21" spans="1:8" ht="19.5" customHeight="1" x14ac:dyDescent="0.35">
      <c r="A21" s="11" t="s">
        <v>351</v>
      </c>
      <c r="B21" s="12"/>
      <c r="C21" s="12"/>
      <c r="D21" s="12"/>
      <c r="E21" s="12"/>
      <c r="F21" s="12"/>
      <c r="G21" s="12"/>
      <c r="H21" s="12"/>
    </row>
    <row r="22" spans="1:8" x14ac:dyDescent="0.35">
      <c r="A22" s="13" t="s">
        <v>352</v>
      </c>
      <c r="B22" s="14" t="s">
        <v>353</v>
      </c>
      <c r="C22" s="15"/>
      <c r="D22" s="14" t="s">
        <v>78</v>
      </c>
      <c r="E22" s="14" t="s">
        <v>81</v>
      </c>
      <c r="F22" s="14" t="s">
        <v>317</v>
      </c>
      <c r="G22" s="14" t="s">
        <v>354</v>
      </c>
      <c r="H22" s="14" t="s">
        <v>70</v>
      </c>
    </row>
    <row r="23" spans="1:8" ht="27" x14ac:dyDescent="0.35">
      <c r="A23" s="13" t="s">
        <v>355</v>
      </c>
      <c r="B23" s="14" t="s">
        <v>356</v>
      </c>
      <c r="C23" s="15" t="s">
        <v>357</v>
      </c>
      <c r="D23" s="14" t="s">
        <v>132</v>
      </c>
      <c r="E23" s="14" t="s">
        <v>81</v>
      </c>
      <c r="F23" s="14" t="s">
        <v>358</v>
      </c>
      <c r="G23" s="14" t="s">
        <v>359</v>
      </c>
      <c r="H23" s="14" t="s">
        <v>84</v>
      </c>
    </row>
  </sheetData>
  <autoFilter ref="A1:H23" xr:uid="{00000000-0009-0000-0000-000004000000}"/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H21"/>
  <sheetViews>
    <sheetView showGridLines="0" zoomScale="48" zoomScaleNormal="48" workbookViewId="0">
      <pane xSplit="1" ySplit="1" topLeftCell="F2" activePane="bottomRight" state="frozen"/>
      <selection pane="topRight" activeCell="D1" sqref="D1"/>
      <selection pane="bottomLeft" activeCell="A10" sqref="A10"/>
      <selection pane="bottomRight" activeCell="F17" sqref="F17"/>
    </sheetView>
  </sheetViews>
  <sheetFormatPr defaultColWidth="8.6328125" defaultRowHeight="14.5" x14ac:dyDescent="0.35"/>
  <cols>
    <col min="1" max="1" width="31" bestFit="1" customWidth="1"/>
    <col min="2" max="2" width="58.453125" bestFit="1" customWidth="1"/>
    <col min="3" max="3" width="39.6328125" bestFit="1" customWidth="1"/>
    <col min="4" max="4" width="16.1796875" bestFit="1" customWidth="1"/>
    <col min="5" max="5" width="31.36328125" bestFit="1" customWidth="1"/>
    <col min="6" max="6" width="84.36328125" bestFit="1" customWidth="1"/>
    <col min="7" max="7" width="60.90625" bestFit="1" customWidth="1"/>
    <col min="8" max="8" width="14.26953125" bestFit="1" customWidth="1"/>
  </cols>
  <sheetData>
    <row r="1" spans="1:8" ht="31.5" customHeight="1" x14ac:dyDescent="0.35">
      <c r="A1" s="2" t="s">
        <v>59</v>
      </c>
      <c r="B1" s="2" t="s">
        <v>63</v>
      </c>
      <c r="C1" s="2" t="s">
        <v>60</v>
      </c>
      <c r="D1" s="2" t="s">
        <v>64</v>
      </c>
      <c r="E1" s="2" t="s">
        <v>61</v>
      </c>
      <c r="F1" s="2" t="s">
        <v>62</v>
      </c>
      <c r="G1" s="2" t="s">
        <v>65</v>
      </c>
      <c r="H1" s="2" t="s">
        <v>66</v>
      </c>
    </row>
    <row r="2" spans="1:8" ht="19.5" customHeight="1" x14ac:dyDescent="0.35">
      <c r="A2" s="11" t="s">
        <v>449</v>
      </c>
      <c r="B2" s="12"/>
      <c r="C2" s="12"/>
      <c r="D2" s="12"/>
      <c r="E2" s="12"/>
      <c r="F2" s="12"/>
      <c r="G2" s="12"/>
      <c r="H2" s="12"/>
    </row>
    <row r="3" spans="1:8" x14ac:dyDescent="0.35">
      <c r="A3" s="13" t="s">
        <v>450</v>
      </c>
      <c r="B3" s="14" t="s">
        <v>451</v>
      </c>
      <c r="C3" s="15"/>
      <c r="D3" s="14" t="s">
        <v>452</v>
      </c>
      <c r="E3" s="14" t="s">
        <v>79</v>
      </c>
      <c r="F3" s="14" t="s">
        <v>453</v>
      </c>
      <c r="G3" s="14" t="s">
        <v>454</v>
      </c>
      <c r="H3" s="14" t="s">
        <v>70</v>
      </c>
    </row>
    <row r="4" spans="1:8" x14ac:dyDescent="0.35">
      <c r="A4" s="13" t="s">
        <v>455</v>
      </c>
      <c r="B4" s="14" t="s">
        <v>456</v>
      </c>
      <c r="C4" s="15"/>
      <c r="D4" s="14" t="s">
        <v>452</v>
      </c>
      <c r="E4" s="14" t="s">
        <v>448</v>
      </c>
      <c r="F4" s="14"/>
      <c r="G4" s="14" t="s">
        <v>457</v>
      </c>
      <c r="H4" s="14" t="s">
        <v>70</v>
      </c>
    </row>
    <row r="5" spans="1:8" x14ac:dyDescent="0.35">
      <c r="A5" s="13" t="s">
        <v>458</v>
      </c>
      <c r="B5" s="14" t="s">
        <v>459</v>
      </c>
      <c r="C5" s="15"/>
      <c r="D5" s="14" t="s">
        <v>452</v>
      </c>
      <c r="E5" s="14" t="s">
        <v>83</v>
      </c>
      <c r="F5" s="14" t="s">
        <v>460</v>
      </c>
      <c r="G5" s="14" t="s">
        <v>461</v>
      </c>
      <c r="H5" s="14" t="s">
        <v>70</v>
      </c>
    </row>
    <row r="6" spans="1:8" x14ac:dyDescent="0.35">
      <c r="A6" s="13" t="s">
        <v>462</v>
      </c>
      <c r="B6" s="14" t="s">
        <v>463</v>
      </c>
      <c r="C6" s="15"/>
      <c r="D6" s="14" t="s">
        <v>452</v>
      </c>
      <c r="E6" s="14" t="s">
        <v>79</v>
      </c>
      <c r="F6" s="14" t="s">
        <v>464</v>
      </c>
      <c r="G6" s="14" t="s">
        <v>465</v>
      </c>
      <c r="H6" s="14" t="s">
        <v>70</v>
      </c>
    </row>
    <row r="7" spans="1:8" x14ac:dyDescent="0.35">
      <c r="A7" s="16" t="s">
        <v>466</v>
      </c>
      <c r="B7" s="17" t="s">
        <v>467</v>
      </c>
      <c r="C7" s="18"/>
      <c r="D7" s="17" t="s">
        <v>452</v>
      </c>
      <c r="E7" s="17" t="s">
        <v>79</v>
      </c>
      <c r="F7" s="17" t="s">
        <v>468</v>
      </c>
      <c r="G7" s="17" t="s">
        <v>469</v>
      </c>
      <c r="H7" s="17" t="s">
        <v>86</v>
      </c>
    </row>
    <row r="8" spans="1:8" x14ac:dyDescent="0.35">
      <c r="A8" s="13" t="s">
        <v>470</v>
      </c>
      <c r="B8" s="14" t="s">
        <v>471</v>
      </c>
      <c r="C8" s="15"/>
      <c r="D8" s="14" t="s">
        <v>452</v>
      </c>
      <c r="E8" s="14" t="s">
        <v>292</v>
      </c>
      <c r="F8" s="14" t="s">
        <v>293</v>
      </c>
      <c r="G8" s="14" t="s">
        <v>472</v>
      </c>
      <c r="H8" s="14" t="s">
        <v>70</v>
      </c>
    </row>
    <row r="9" spans="1:8" x14ac:dyDescent="0.35">
      <c r="A9" s="13" t="s">
        <v>473</v>
      </c>
      <c r="B9" s="14" t="s">
        <v>474</v>
      </c>
      <c r="C9" s="15"/>
      <c r="D9" s="14" t="s">
        <v>452</v>
      </c>
      <c r="E9" s="14" t="s">
        <v>100</v>
      </c>
      <c r="F9" s="14" t="s">
        <v>475</v>
      </c>
      <c r="G9" s="14" t="s">
        <v>476</v>
      </c>
      <c r="H9" s="14" t="s">
        <v>70</v>
      </c>
    </row>
    <row r="10" spans="1:8" x14ac:dyDescent="0.35">
      <c r="A10" s="13" t="s">
        <v>477</v>
      </c>
      <c r="B10" s="14" t="s">
        <v>478</v>
      </c>
      <c r="C10" s="15"/>
      <c r="D10" s="14" t="s">
        <v>452</v>
      </c>
      <c r="E10" s="14" t="s">
        <v>291</v>
      </c>
      <c r="F10" s="14" t="s">
        <v>479</v>
      </c>
      <c r="G10" s="14" t="s">
        <v>480</v>
      </c>
      <c r="H10" s="14" t="s">
        <v>70</v>
      </c>
    </row>
    <row r="11" spans="1:8" x14ac:dyDescent="0.35">
      <c r="A11" s="13" t="s">
        <v>481</v>
      </c>
      <c r="B11" s="14" t="s">
        <v>482</v>
      </c>
      <c r="C11" s="15"/>
      <c r="D11" s="14" t="s">
        <v>452</v>
      </c>
      <c r="E11" s="14" t="s">
        <v>100</v>
      </c>
      <c r="F11" s="14" t="s">
        <v>483</v>
      </c>
      <c r="G11" s="14" t="s">
        <v>484</v>
      </c>
      <c r="H11" s="14" t="s">
        <v>70</v>
      </c>
    </row>
    <row r="12" spans="1:8" ht="19.5" customHeight="1" x14ac:dyDescent="0.35">
      <c r="A12" s="11" t="s">
        <v>485</v>
      </c>
      <c r="B12" s="12"/>
      <c r="C12" s="12"/>
      <c r="D12" s="12"/>
      <c r="E12" s="12"/>
      <c r="F12" s="12"/>
      <c r="G12" s="12"/>
      <c r="H12" s="12"/>
    </row>
    <row r="13" spans="1:8" ht="27" x14ac:dyDescent="0.35">
      <c r="A13" s="13" t="s">
        <v>486</v>
      </c>
      <c r="B13" s="14" t="s">
        <v>487</v>
      </c>
      <c r="C13" s="15" t="s">
        <v>488</v>
      </c>
      <c r="D13" s="14" t="s">
        <v>489</v>
      </c>
      <c r="E13" s="14" t="s">
        <v>150</v>
      </c>
      <c r="F13" s="14" t="s">
        <v>490</v>
      </c>
      <c r="G13" s="14" t="s">
        <v>491</v>
      </c>
      <c r="H13" s="14" t="s">
        <v>70</v>
      </c>
    </row>
    <row r="14" spans="1:8" ht="27" x14ac:dyDescent="0.35">
      <c r="A14" s="13" t="s">
        <v>492</v>
      </c>
      <c r="B14" s="14" t="s">
        <v>493</v>
      </c>
      <c r="C14" s="15" t="s">
        <v>494</v>
      </c>
      <c r="D14" s="14" t="s">
        <v>452</v>
      </c>
      <c r="E14" s="14" t="s">
        <v>81</v>
      </c>
      <c r="F14" s="14" t="s">
        <v>495</v>
      </c>
      <c r="G14" s="14" t="s">
        <v>496</v>
      </c>
      <c r="H14" s="14" t="s">
        <v>70</v>
      </c>
    </row>
    <row r="15" spans="1:8" x14ac:dyDescent="0.35">
      <c r="A15" s="13" t="s">
        <v>497</v>
      </c>
      <c r="B15" s="14" t="s">
        <v>498</v>
      </c>
      <c r="C15" s="15" t="s">
        <v>499</v>
      </c>
      <c r="D15" s="14" t="s">
        <v>452</v>
      </c>
      <c r="E15" s="14" t="s">
        <v>292</v>
      </c>
      <c r="F15" s="14" t="s">
        <v>293</v>
      </c>
      <c r="G15" s="14" t="s">
        <v>500</v>
      </c>
      <c r="H15" s="14" t="s">
        <v>84</v>
      </c>
    </row>
    <row r="16" spans="1:8" ht="27" x14ac:dyDescent="0.35">
      <c r="A16" s="13" t="s">
        <v>501</v>
      </c>
      <c r="B16" s="14" t="s">
        <v>502</v>
      </c>
      <c r="C16" s="15" t="s">
        <v>503</v>
      </c>
      <c r="D16" s="14" t="s">
        <v>452</v>
      </c>
      <c r="E16" s="14" t="s">
        <v>81</v>
      </c>
      <c r="F16" s="14" t="s">
        <v>504</v>
      </c>
      <c r="G16" s="14" t="s">
        <v>505</v>
      </c>
      <c r="H16" s="14" t="s">
        <v>70</v>
      </c>
    </row>
    <row r="17" spans="1:8" x14ac:dyDescent="0.35">
      <c r="A17" s="13" t="s">
        <v>506</v>
      </c>
      <c r="B17" s="14" t="s">
        <v>507</v>
      </c>
      <c r="C17" s="15"/>
      <c r="D17" s="14" t="s">
        <v>452</v>
      </c>
      <c r="E17" s="14" t="s">
        <v>133</v>
      </c>
      <c r="F17" s="14"/>
      <c r="G17" s="14" t="s">
        <v>74</v>
      </c>
      <c r="H17" s="14" t="s">
        <v>70</v>
      </c>
    </row>
    <row r="18" spans="1:8" x14ac:dyDescent="0.35">
      <c r="A18" s="13" t="s">
        <v>508</v>
      </c>
      <c r="B18" s="14" t="s">
        <v>509</v>
      </c>
      <c r="C18" s="15"/>
      <c r="D18" s="14" t="s">
        <v>452</v>
      </c>
      <c r="E18" s="14" t="s">
        <v>510</v>
      </c>
      <c r="F18" s="14" t="s">
        <v>511</v>
      </c>
      <c r="G18" s="14" t="s">
        <v>512</v>
      </c>
      <c r="H18" s="14" t="s">
        <v>70</v>
      </c>
    </row>
    <row r="19" spans="1:8" ht="24" x14ac:dyDescent="0.35">
      <c r="A19" s="13" t="s">
        <v>513</v>
      </c>
      <c r="B19" s="14" t="s">
        <v>514</v>
      </c>
      <c r="C19" s="15" t="s">
        <v>515</v>
      </c>
      <c r="D19" s="14" t="s">
        <v>452</v>
      </c>
      <c r="E19" s="14" t="s">
        <v>269</v>
      </c>
      <c r="F19" s="14" t="s">
        <v>516</v>
      </c>
      <c r="G19" s="14" t="s">
        <v>517</v>
      </c>
      <c r="H19" s="14" t="s">
        <v>70</v>
      </c>
    </row>
    <row r="20" spans="1:8" x14ac:dyDescent="0.35">
      <c r="A20" s="19" t="s">
        <v>518</v>
      </c>
      <c r="B20" s="20" t="s">
        <v>519</v>
      </c>
      <c r="C20" s="21" t="s">
        <v>520</v>
      </c>
      <c r="D20" s="20" t="s">
        <v>452</v>
      </c>
      <c r="E20" s="20" t="s">
        <v>521</v>
      </c>
      <c r="F20" s="20"/>
      <c r="G20" s="20" t="s">
        <v>522</v>
      </c>
      <c r="H20" s="20" t="s">
        <v>70</v>
      </c>
    </row>
    <row r="21" spans="1:8" ht="24" x14ac:dyDescent="0.35">
      <c r="A21" s="13" t="s">
        <v>523</v>
      </c>
      <c r="B21" s="14" t="s">
        <v>524</v>
      </c>
      <c r="C21" s="15" t="s">
        <v>525</v>
      </c>
      <c r="D21" s="14" t="s">
        <v>452</v>
      </c>
      <c r="E21" s="14" t="s">
        <v>269</v>
      </c>
      <c r="F21" s="14" t="s">
        <v>526</v>
      </c>
      <c r="G21" s="14" t="s">
        <v>527</v>
      </c>
      <c r="H21" s="14" t="s">
        <v>70</v>
      </c>
    </row>
  </sheetData>
  <autoFilter ref="A1:H21" xr:uid="{00000000-0009-0000-0000-000005000000}"/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9"/>
  <sheetViews>
    <sheetView showGridLines="0" zoomScale="63" zoomScaleNormal="63" workbookViewId="0">
      <pane xSplit="1" ySplit="1" topLeftCell="B22" activePane="bottomRight" state="frozen"/>
      <selection pane="topRight" activeCell="D1" sqref="D1"/>
      <selection pane="bottomLeft" activeCell="A10" sqref="A10"/>
      <selection pane="bottomRight" activeCell="A30" sqref="A30:XFD35"/>
    </sheetView>
  </sheetViews>
  <sheetFormatPr defaultColWidth="8.6328125" defaultRowHeight="14.5" x14ac:dyDescent="0.35"/>
  <cols>
    <col min="1" max="1" width="24" bestFit="1" customWidth="1"/>
    <col min="2" max="2" width="46" customWidth="1"/>
    <col min="3" max="3" width="39.453125" bestFit="1" customWidth="1"/>
    <col min="4" max="4" width="14.6328125" bestFit="1" customWidth="1"/>
    <col min="5" max="5" width="46.81640625" bestFit="1" customWidth="1"/>
    <col min="6" max="6" width="38.36328125" bestFit="1" customWidth="1"/>
    <col min="7" max="7" width="12.90625" bestFit="1" customWidth="1"/>
  </cols>
  <sheetData>
    <row r="1" spans="1:7" ht="31.5" customHeight="1" x14ac:dyDescent="0.35">
      <c r="A1" s="2" t="s">
        <v>59</v>
      </c>
      <c r="B1" s="2" t="s">
        <v>63</v>
      </c>
      <c r="C1" s="2" t="s">
        <v>60</v>
      </c>
      <c r="D1" s="2" t="s">
        <v>64</v>
      </c>
      <c r="E1" s="2" t="s">
        <v>62</v>
      </c>
      <c r="F1" s="2" t="s">
        <v>65</v>
      </c>
      <c r="G1" s="2" t="s">
        <v>66</v>
      </c>
    </row>
    <row r="2" spans="1:7" ht="19.5" customHeight="1" x14ac:dyDescent="0.35">
      <c r="A2" s="11" t="s">
        <v>67</v>
      </c>
      <c r="B2" s="12"/>
      <c r="C2" s="12"/>
      <c r="D2" s="12"/>
      <c r="E2" s="12"/>
      <c r="F2" s="12"/>
      <c r="G2" s="12"/>
    </row>
    <row r="3" spans="1:7" x14ac:dyDescent="0.35">
      <c r="A3" s="13" t="s">
        <v>529</v>
      </c>
      <c r="B3" s="14" t="s">
        <v>530</v>
      </c>
      <c r="C3" s="15"/>
      <c r="D3" s="14" t="s">
        <v>72</v>
      </c>
      <c r="E3" s="14"/>
      <c r="F3" s="14" t="s">
        <v>531</v>
      </c>
      <c r="G3" s="14" t="s">
        <v>70</v>
      </c>
    </row>
    <row r="4" spans="1:7" ht="19.5" customHeight="1" x14ac:dyDescent="0.35">
      <c r="A4" s="11" t="s">
        <v>532</v>
      </c>
      <c r="B4" s="12"/>
      <c r="C4" s="12"/>
      <c r="D4" s="12"/>
      <c r="E4" s="12"/>
      <c r="F4" s="12"/>
      <c r="G4" s="12"/>
    </row>
    <row r="5" spans="1:7" x14ac:dyDescent="0.35">
      <c r="A5" s="13" t="s">
        <v>533</v>
      </c>
      <c r="B5" s="14" t="s">
        <v>534</v>
      </c>
      <c r="C5" s="15"/>
      <c r="D5" s="14" t="s">
        <v>535</v>
      </c>
      <c r="E5" s="14" t="s">
        <v>536</v>
      </c>
      <c r="F5" s="14" t="s">
        <v>537</v>
      </c>
      <c r="G5" s="14" t="s">
        <v>70</v>
      </c>
    </row>
    <row r="6" spans="1:7" x14ac:dyDescent="0.35">
      <c r="A6" s="13" t="s">
        <v>538</v>
      </c>
      <c r="B6" s="14" t="s">
        <v>539</v>
      </c>
      <c r="C6" s="15" t="s">
        <v>540</v>
      </c>
      <c r="D6" s="14" t="s">
        <v>535</v>
      </c>
      <c r="E6" s="14" t="s">
        <v>404</v>
      </c>
      <c r="F6" s="14" t="s">
        <v>541</v>
      </c>
      <c r="G6" s="14" t="s">
        <v>70</v>
      </c>
    </row>
    <row r="7" spans="1:7" ht="24" x14ac:dyDescent="0.35">
      <c r="A7" s="13" t="s">
        <v>542</v>
      </c>
      <c r="B7" s="14" t="s">
        <v>543</v>
      </c>
      <c r="C7" s="15" t="s">
        <v>544</v>
      </c>
      <c r="D7" s="14" t="s">
        <v>535</v>
      </c>
      <c r="E7" s="14" t="s">
        <v>545</v>
      </c>
      <c r="F7" s="14" t="s">
        <v>546</v>
      </c>
      <c r="G7" s="14" t="s">
        <v>70</v>
      </c>
    </row>
    <row r="8" spans="1:7" ht="24" x14ac:dyDescent="0.35">
      <c r="A8" s="13" t="s">
        <v>547</v>
      </c>
      <c r="B8" s="14" t="s">
        <v>548</v>
      </c>
      <c r="C8" s="15" t="s">
        <v>549</v>
      </c>
      <c r="D8" s="14" t="s">
        <v>535</v>
      </c>
      <c r="E8" s="14" t="s">
        <v>550</v>
      </c>
      <c r="F8" s="14" t="s">
        <v>551</v>
      </c>
      <c r="G8" s="14" t="s">
        <v>70</v>
      </c>
    </row>
    <row r="9" spans="1:7" ht="19.5" customHeight="1" x14ac:dyDescent="0.35">
      <c r="A9" s="11" t="s">
        <v>552</v>
      </c>
      <c r="B9" s="12"/>
      <c r="C9" s="12"/>
      <c r="D9" s="12"/>
      <c r="E9" s="12"/>
      <c r="F9" s="12"/>
      <c r="G9" s="12"/>
    </row>
    <row r="10" spans="1:7" x14ac:dyDescent="0.35">
      <c r="A10" s="19" t="s">
        <v>553</v>
      </c>
      <c r="B10" s="20" t="s">
        <v>554</v>
      </c>
      <c r="C10" s="21" t="s">
        <v>555</v>
      </c>
      <c r="D10" s="20" t="s">
        <v>535</v>
      </c>
      <c r="E10" s="20" t="s">
        <v>556</v>
      </c>
      <c r="F10" s="20" t="s">
        <v>557</v>
      </c>
      <c r="G10" s="20" t="s">
        <v>70</v>
      </c>
    </row>
    <row r="11" spans="1:7" ht="24" x14ac:dyDescent="0.35">
      <c r="A11" s="13" t="s">
        <v>558</v>
      </c>
      <c r="B11" s="14" t="s">
        <v>559</v>
      </c>
      <c r="C11" s="15" t="s">
        <v>560</v>
      </c>
      <c r="D11" s="14" t="s">
        <v>535</v>
      </c>
      <c r="E11" s="14" t="s">
        <v>561</v>
      </c>
      <c r="F11" s="14" t="s">
        <v>562</v>
      </c>
      <c r="G11" s="14" t="s">
        <v>70</v>
      </c>
    </row>
    <row r="12" spans="1:7" x14ac:dyDescent="0.35">
      <c r="A12" s="13" t="s">
        <v>563</v>
      </c>
      <c r="B12" s="14" t="s">
        <v>564</v>
      </c>
      <c r="C12" s="15"/>
      <c r="D12" s="14" t="s">
        <v>535</v>
      </c>
      <c r="E12" s="14"/>
      <c r="F12" s="14" t="s">
        <v>565</v>
      </c>
      <c r="G12" s="14" t="s">
        <v>86</v>
      </c>
    </row>
    <row r="13" spans="1:7" ht="24" x14ac:dyDescent="0.35">
      <c r="A13" s="13" t="s">
        <v>566</v>
      </c>
      <c r="B13" s="14" t="s">
        <v>567</v>
      </c>
      <c r="C13" s="15" t="s">
        <v>568</v>
      </c>
      <c r="D13" s="14" t="s">
        <v>535</v>
      </c>
      <c r="E13" s="14" t="s">
        <v>569</v>
      </c>
      <c r="F13" s="14" t="s">
        <v>570</v>
      </c>
      <c r="G13" s="14" t="s">
        <v>70</v>
      </c>
    </row>
    <row r="14" spans="1:7" x14ac:dyDescent="0.35">
      <c r="A14" s="13" t="s">
        <v>571</v>
      </c>
      <c r="B14" s="14" t="s">
        <v>572</v>
      </c>
      <c r="C14" s="15" t="s">
        <v>573</v>
      </c>
      <c r="D14" s="14" t="s">
        <v>535</v>
      </c>
      <c r="E14" s="14" t="s">
        <v>574</v>
      </c>
      <c r="F14" s="14" t="s">
        <v>575</v>
      </c>
      <c r="G14" s="14" t="s">
        <v>70</v>
      </c>
    </row>
    <row r="15" spans="1:7" ht="19.5" customHeight="1" x14ac:dyDescent="0.35">
      <c r="A15" s="11" t="s">
        <v>576</v>
      </c>
      <c r="B15" s="12"/>
      <c r="C15" s="12"/>
      <c r="D15" s="12"/>
      <c r="E15" s="12"/>
      <c r="F15" s="12"/>
      <c r="G15" s="12"/>
    </row>
    <row r="16" spans="1:7" ht="36" x14ac:dyDescent="0.35">
      <c r="A16" s="13" t="s">
        <v>577</v>
      </c>
      <c r="B16" s="14" t="s">
        <v>578</v>
      </c>
      <c r="C16" s="15" t="s">
        <v>579</v>
      </c>
      <c r="D16" s="14" t="s">
        <v>535</v>
      </c>
      <c r="E16" s="14" t="s">
        <v>580</v>
      </c>
      <c r="F16" s="14" t="s">
        <v>581</v>
      </c>
      <c r="G16" s="14" t="s">
        <v>70</v>
      </c>
    </row>
    <row r="17" spans="1:7" ht="27" x14ac:dyDescent="0.35">
      <c r="A17" s="13" t="s">
        <v>582</v>
      </c>
      <c r="B17" s="14" t="s">
        <v>583</v>
      </c>
      <c r="C17" s="15" t="s">
        <v>584</v>
      </c>
      <c r="D17" s="14" t="s">
        <v>535</v>
      </c>
      <c r="E17" s="14" t="s">
        <v>585</v>
      </c>
      <c r="F17" s="14" t="s">
        <v>586</v>
      </c>
      <c r="G17" s="14" t="s">
        <v>70</v>
      </c>
    </row>
    <row r="18" spans="1:7" x14ac:dyDescent="0.35">
      <c r="A18" s="19" t="s">
        <v>587</v>
      </c>
      <c r="B18" s="20" t="s">
        <v>588</v>
      </c>
      <c r="C18" s="21" t="s">
        <v>589</v>
      </c>
      <c r="D18" s="20" t="s">
        <v>535</v>
      </c>
      <c r="E18" s="20" t="s">
        <v>590</v>
      </c>
      <c r="F18" s="20" t="s">
        <v>591</v>
      </c>
      <c r="G18" s="20" t="s">
        <v>70</v>
      </c>
    </row>
    <row r="19" spans="1:7" x14ac:dyDescent="0.35">
      <c r="A19" s="13" t="s">
        <v>592</v>
      </c>
      <c r="B19" s="14" t="s">
        <v>593</v>
      </c>
      <c r="C19" s="15" t="s">
        <v>594</v>
      </c>
      <c r="D19" s="14" t="s">
        <v>535</v>
      </c>
      <c r="E19" s="14"/>
      <c r="F19" s="14" t="s">
        <v>595</v>
      </c>
      <c r="G19" s="14" t="s">
        <v>70</v>
      </c>
    </row>
    <row r="20" spans="1:7" x14ac:dyDescent="0.35">
      <c r="A20" s="13" t="s">
        <v>596</v>
      </c>
      <c r="B20" s="14" t="s">
        <v>597</v>
      </c>
      <c r="C20" s="15" t="s">
        <v>598</v>
      </c>
      <c r="D20" s="14" t="s">
        <v>535</v>
      </c>
      <c r="E20" s="14" t="s">
        <v>599</v>
      </c>
      <c r="F20" s="14" t="s">
        <v>600</v>
      </c>
      <c r="G20" s="14" t="s">
        <v>70</v>
      </c>
    </row>
    <row r="21" spans="1:7" ht="24" x14ac:dyDescent="0.35">
      <c r="A21" s="13" t="s">
        <v>601</v>
      </c>
      <c r="B21" s="14" t="s">
        <v>602</v>
      </c>
      <c r="C21" s="15" t="s">
        <v>603</v>
      </c>
      <c r="D21" s="14" t="s">
        <v>535</v>
      </c>
      <c r="E21" s="14" t="s">
        <v>604</v>
      </c>
      <c r="F21" s="14" t="s">
        <v>605</v>
      </c>
      <c r="G21" s="14" t="s">
        <v>70</v>
      </c>
    </row>
    <row r="22" spans="1:7" x14ac:dyDescent="0.35">
      <c r="A22" s="13" t="s">
        <v>606</v>
      </c>
      <c r="B22" s="14" t="s">
        <v>607</v>
      </c>
      <c r="C22" s="15" t="s">
        <v>608</v>
      </c>
      <c r="D22" s="14" t="s">
        <v>535</v>
      </c>
      <c r="E22" s="14"/>
      <c r="F22" s="14" t="s">
        <v>609</v>
      </c>
      <c r="G22" s="14" t="s">
        <v>70</v>
      </c>
    </row>
    <row r="23" spans="1:7" ht="19.5" customHeight="1" x14ac:dyDescent="0.35">
      <c r="A23" s="11" t="s">
        <v>610</v>
      </c>
      <c r="B23" s="12"/>
      <c r="C23" s="12"/>
      <c r="D23" s="12"/>
      <c r="E23" s="12"/>
      <c r="F23" s="12"/>
      <c r="G23" s="12"/>
    </row>
    <row r="24" spans="1:7" x14ac:dyDescent="0.35">
      <c r="A24" s="13" t="s">
        <v>611</v>
      </c>
      <c r="B24" s="14" t="s">
        <v>612</v>
      </c>
      <c r="C24" s="15" t="s">
        <v>613</v>
      </c>
      <c r="D24" s="14" t="s">
        <v>535</v>
      </c>
      <c r="E24" s="14" t="s">
        <v>556</v>
      </c>
      <c r="F24" s="14" t="s">
        <v>614</v>
      </c>
      <c r="G24" s="14" t="s">
        <v>70</v>
      </c>
    </row>
    <row r="25" spans="1:7" x14ac:dyDescent="0.35">
      <c r="A25" s="19" t="s">
        <v>615</v>
      </c>
      <c r="B25" s="20" t="s">
        <v>616</v>
      </c>
      <c r="C25" s="21"/>
      <c r="D25" s="20" t="s">
        <v>617</v>
      </c>
      <c r="E25" s="20" t="s">
        <v>293</v>
      </c>
      <c r="F25" s="20" t="s">
        <v>618</v>
      </c>
      <c r="G25" s="20" t="s">
        <v>70</v>
      </c>
    </row>
    <row r="26" spans="1:7" x14ac:dyDescent="0.35">
      <c r="A26" s="19" t="s">
        <v>619</v>
      </c>
      <c r="B26" s="20" t="s">
        <v>620</v>
      </c>
      <c r="C26" s="21" t="s">
        <v>621</v>
      </c>
      <c r="D26" s="20" t="s">
        <v>535</v>
      </c>
      <c r="E26" s="20"/>
      <c r="F26" s="20" t="s">
        <v>623</v>
      </c>
      <c r="G26" s="20" t="s">
        <v>70</v>
      </c>
    </row>
    <row r="27" spans="1:7" x14ac:dyDescent="0.35">
      <c r="A27" s="13" t="s">
        <v>624</v>
      </c>
      <c r="B27" s="14" t="s">
        <v>625</v>
      </c>
      <c r="C27" s="15" t="s">
        <v>626</v>
      </c>
      <c r="D27" s="14" t="s">
        <v>535</v>
      </c>
      <c r="E27" s="14" t="s">
        <v>293</v>
      </c>
      <c r="F27" s="14" t="s">
        <v>627</v>
      </c>
      <c r="G27" s="14" t="s">
        <v>70</v>
      </c>
    </row>
    <row r="28" spans="1:7" x14ac:dyDescent="0.35">
      <c r="A28" s="13" t="s">
        <v>628</v>
      </c>
      <c r="B28" s="14" t="s">
        <v>629</v>
      </c>
      <c r="C28" s="15" t="s">
        <v>630</v>
      </c>
      <c r="D28" s="14" t="s">
        <v>535</v>
      </c>
      <c r="E28" s="14" t="s">
        <v>631</v>
      </c>
      <c r="F28" s="14" t="s">
        <v>632</v>
      </c>
      <c r="G28" s="14" t="s">
        <v>70</v>
      </c>
    </row>
    <row r="29" spans="1:7" ht="24" x14ac:dyDescent="0.35">
      <c r="A29" s="13" t="s">
        <v>633</v>
      </c>
      <c r="B29" s="14" t="s">
        <v>634</v>
      </c>
      <c r="C29" s="15" t="s">
        <v>635</v>
      </c>
      <c r="D29" s="14" t="s">
        <v>535</v>
      </c>
      <c r="E29" s="14"/>
      <c r="F29" s="14" t="s">
        <v>74</v>
      </c>
      <c r="G29" s="14" t="s">
        <v>86</v>
      </c>
    </row>
  </sheetData>
  <autoFilter ref="A1:G29" xr:uid="{00000000-0009-0000-0000-000006000000}"/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4"/>
  <sheetViews>
    <sheetView showGridLines="0" zoomScale="59" zoomScaleNormal="59" workbookViewId="0">
      <pane xSplit="1" ySplit="1" topLeftCell="B2" activePane="bottomRight" state="frozen"/>
      <selection pane="topRight" activeCell="D1" sqref="D1"/>
      <selection pane="bottomLeft" activeCell="A10" sqref="A10"/>
      <selection pane="bottomRight" activeCell="F10" sqref="F10"/>
    </sheetView>
  </sheetViews>
  <sheetFormatPr defaultColWidth="8.6328125" defaultRowHeight="14.5" x14ac:dyDescent="0.35"/>
  <cols>
    <col min="1" max="1" width="30.453125" bestFit="1" customWidth="1"/>
    <col min="2" max="2" width="45.6328125" bestFit="1" customWidth="1"/>
    <col min="3" max="3" width="39.81640625" bestFit="1" customWidth="1"/>
    <col min="4" max="4" width="14.453125" bestFit="1" customWidth="1"/>
    <col min="5" max="5" width="19.54296875" bestFit="1" customWidth="1"/>
    <col min="6" max="6" width="45.08984375" bestFit="1" customWidth="1"/>
    <col min="7" max="7" width="39.36328125" bestFit="1" customWidth="1"/>
    <col min="8" max="8" width="12.7265625" bestFit="1" customWidth="1"/>
  </cols>
  <sheetData>
    <row r="1" spans="1:8" ht="31.5" customHeight="1" x14ac:dyDescent="0.35">
      <c r="A1" s="2" t="s">
        <v>59</v>
      </c>
      <c r="B1" s="2" t="s">
        <v>63</v>
      </c>
      <c r="C1" s="2" t="s">
        <v>60</v>
      </c>
      <c r="D1" s="2" t="s">
        <v>64</v>
      </c>
      <c r="E1" s="2" t="s">
        <v>61</v>
      </c>
      <c r="F1" s="2" t="s">
        <v>62</v>
      </c>
      <c r="G1" s="2" t="s">
        <v>65</v>
      </c>
      <c r="H1" s="2" t="s">
        <v>66</v>
      </c>
    </row>
    <row r="2" spans="1:8" ht="19.5" customHeight="1" x14ac:dyDescent="0.35">
      <c r="A2" s="11" t="s">
        <v>636</v>
      </c>
      <c r="B2" s="12"/>
      <c r="C2" s="12"/>
      <c r="D2" s="12"/>
      <c r="E2" s="12"/>
      <c r="F2" s="12"/>
      <c r="G2" s="12"/>
      <c r="H2" s="12"/>
    </row>
    <row r="3" spans="1:8" x14ac:dyDescent="0.35">
      <c r="A3" s="13" t="s">
        <v>637</v>
      </c>
      <c r="B3" s="14" t="s">
        <v>90</v>
      </c>
      <c r="C3" s="15"/>
      <c r="D3" s="14" t="s">
        <v>132</v>
      </c>
      <c r="E3" s="14" t="s">
        <v>76</v>
      </c>
      <c r="F3" s="14"/>
      <c r="G3" s="14" t="s">
        <v>74</v>
      </c>
      <c r="H3" s="14" t="s">
        <v>70</v>
      </c>
    </row>
    <row r="4" spans="1:8" x14ac:dyDescent="0.35">
      <c r="A4" s="13" t="s">
        <v>638</v>
      </c>
      <c r="B4" s="14" t="s">
        <v>639</v>
      </c>
      <c r="C4" s="15" t="s">
        <v>640</v>
      </c>
      <c r="D4" s="14" t="s">
        <v>132</v>
      </c>
      <c r="E4" s="14" t="s">
        <v>79</v>
      </c>
      <c r="F4" s="14" t="s">
        <v>585</v>
      </c>
      <c r="G4" s="14" t="s">
        <v>641</v>
      </c>
      <c r="H4" s="14" t="s">
        <v>70</v>
      </c>
    </row>
    <row r="5" spans="1:8" x14ac:dyDescent="0.35">
      <c r="A5" s="13" t="s">
        <v>642</v>
      </c>
      <c r="B5" s="14" t="s">
        <v>643</v>
      </c>
      <c r="C5" s="15" t="s">
        <v>644</v>
      </c>
      <c r="D5" s="14" t="s">
        <v>132</v>
      </c>
      <c r="E5" s="14" t="s">
        <v>79</v>
      </c>
      <c r="F5" s="14" t="s">
        <v>453</v>
      </c>
      <c r="G5" s="14" t="s">
        <v>645</v>
      </c>
      <c r="H5" s="14" t="s">
        <v>70</v>
      </c>
    </row>
    <row r="6" spans="1:8" ht="19.5" customHeight="1" x14ac:dyDescent="0.35">
      <c r="A6" s="11" t="s">
        <v>646</v>
      </c>
      <c r="B6" s="12"/>
      <c r="C6" s="12"/>
      <c r="D6" s="12"/>
      <c r="E6" s="12"/>
      <c r="F6" s="12"/>
      <c r="G6" s="12"/>
      <c r="H6" s="12"/>
    </row>
    <row r="7" spans="1:8" ht="36" x14ac:dyDescent="0.35">
      <c r="A7" s="13" t="s">
        <v>647</v>
      </c>
      <c r="B7" s="14" t="s">
        <v>648</v>
      </c>
      <c r="C7" s="15" t="s">
        <v>649</v>
      </c>
      <c r="D7" s="14" t="s">
        <v>132</v>
      </c>
      <c r="E7" s="14" t="s">
        <v>82</v>
      </c>
      <c r="F7" s="14" t="s">
        <v>650</v>
      </c>
      <c r="G7" s="14" t="s">
        <v>651</v>
      </c>
      <c r="H7" s="14" t="s">
        <v>70</v>
      </c>
    </row>
    <row r="8" spans="1:8" ht="48" x14ac:dyDescent="0.35">
      <c r="A8" s="13" t="s">
        <v>652</v>
      </c>
      <c r="B8" s="14" t="s">
        <v>653</v>
      </c>
      <c r="C8" s="15" t="s">
        <v>654</v>
      </c>
      <c r="D8" s="14" t="s">
        <v>132</v>
      </c>
      <c r="E8" s="14" t="s">
        <v>82</v>
      </c>
      <c r="F8" s="14" t="s">
        <v>655</v>
      </c>
      <c r="G8" s="14" t="s">
        <v>656</v>
      </c>
      <c r="H8" s="14" t="s">
        <v>70</v>
      </c>
    </row>
    <row r="9" spans="1:8" x14ac:dyDescent="0.35">
      <c r="A9" s="13" t="s">
        <v>657</v>
      </c>
      <c r="B9" s="14" t="s">
        <v>658</v>
      </c>
      <c r="C9" s="15" t="s">
        <v>659</v>
      </c>
      <c r="D9" s="14" t="s">
        <v>132</v>
      </c>
      <c r="E9" s="14" t="s">
        <v>79</v>
      </c>
      <c r="F9" s="14" t="s">
        <v>585</v>
      </c>
      <c r="G9" s="14" t="s">
        <v>660</v>
      </c>
      <c r="H9" s="14" t="s">
        <v>70</v>
      </c>
    </row>
    <row r="10" spans="1:8" ht="48" x14ac:dyDescent="0.35">
      <c r="A10" s="19" t="s">
        <v>661</v>
      </c>
      <c r="B10" s="20" t="s">
        <v>662</v>
      </c>
      <c r="C10" s="21" t="s">
        <v>663</v>
      </c>
      <c r="D10" s="20" t="s">
        <v>132</v>
      </c>
      <c r="E10" s="20" t="s">
        <v>664</v>
      </c>
      <c r="F10" s="20" t="s">
        <v>665</v>
      </c>
      <c r="G10" s="20" t="s">
        <v>666</v>
      </c>
      <c r="H10" s="20" t="s">
        <v>70</v>
      </c>
    </row>
    <row r="11" spans="1:8" ht="24" x14ac:dyDescent="0.35">
      <c r="A11" s="13" t="s">
        <v>667</v>
      </c>
      <c r="B11" s="14" t="s">
        <v>668</v>
      </c>
      <c r="C11" s="15" t="s">
        <v>669</v>
      </c>
      <c r="D11" s="14" t="s">
        <v>132</v>
      </c>
      <c r="E11" s="14" t="s">
        <v>670</v>
      </c>
      <c r="F11" s="14"/>
      <c r="G11" s="14" t="s">
        <v>591</v>
      </c>
      <c r="H11" s="14" t="s">
        <v>70</v>
      </c>
    </row>
    <row r="12" spans="1:8" ht="24" x14ac:dyDescent="0.35">
      <c r="A12" s="13" t="s">
        <v>671</v>
      </c>
      <c r="B12" s="14" t="s">
        <v>672</v>
      </c>
      <c r="C12" s="15" t="s">
        <v>673</v>
      </c>
      <c r="D12" s="14" t="s">
        <v>132</v>
      </c>
      <c r="E12" s="14" t="s">
        <v>674</v>
      </c>
      <c r="F12" s="14" t="s">
        <v>675</v>
      </c>
      <c r="G12" s="14" t="s">
        <v>676</v>
      </c>
      <c r="H12" s="14" t="s">
        <v>70</v>
      </c>
    </row>
    <row r="13" spans="1:8" x14ac:dyDescent="0.35">
      <c r="A13" s="13" t="s">
        <v>677</v>
      </c>
      <c r="B13" s="14" t="s">
        <v>597</v>
      </c>
      <c r="C13" s="15" t="s">
        <v>678</v>
      </c>
      <c r="D13" s="14" t="s">
        <v>132</v>
      </c>
      <c r="E13" s="14" t="s">
        <v>81</v>
      </c>
      <c r="F13" s="14" t="s">
        <v>679</v>
      </c>
      <c r="G13" s="14" t="s">
        <v>680</v>
      </c>
      <c r="H13" s="14" t="s">
        <v>70</v>
      </c>
    </row>
    <row r="14" spans="1:8" ht="24" x14ac:dyDescent="0.35">
      <c r="A14" s="16" t="s">
        <v>681</v>
      </c>
      <c r="B14" s="17" t="s">
        <v>682</v>
      </c>
      <c r="C14" s="18" t="s">
        <v>683</v>
      </c>
      <c r="D14" s="17" t="s">
        <v>132</v>
      </c>
      <c r="E14" s="17" t="s">
        <v>100</v>
      </c>
      <c r="F14" s="17" t="s">
        <v>684</v>
      </c>
      <c r="G14" s="17" t="s">
        <v>685</v>
      </c>
      <c r="H14" s="17" t="s">
        <v>70</v>
      </c>
    </row>
    <row r="15" spans="1:8" ht="19.5" customHeight="1" x14ac:dyDescent="0.35">
      <c r="A15" s="11" t="s">
        <v>686</v>
      </c>
      <c r="B15" s="12"/>
      <c r="C15" s="12"/>
      <c r="D15" s="12"/>
      <c r="E15" s="12"/>
      <c r="F15" s="12"/>
      <c r="G15" s="12"/>
      <c r="H15" s="12"/>
    </row>
    <row r="16" spans="1:8" ht="24" x14ac:dyDescent="0.35">
      <c r="A16" s="19" t="s">
        <v>687</v>
      </c>
      <c r="B16" s="20" t="s">
        <v>688</v>
      </c>
      <c r="C16" s="21" t="s">
        <v>689</v>
      </c>
      <c r="D16" s="20" t="s">
        <v>132</v>
      </c>
      <c r="E16" s="20" t="s">
        <v>690</v>
      </c>
      <c r="F16" s="20"/>
      <c r="G16" s="20" t="s">
        <v>691</v>
      </c>
      <c r="H16" s="20" t="s">
        <v>70</v>
      </c>
    </row>
    <row r="17" spans="1:8" x14ac:dyDescent="0.35">
      <c r="A17" s="13" t="s">
        <v>692</v>
      </c>
      <c r="B17" s="14" t="s">
        <v>693</v>
      </c>
      <c r="C17" s="15" t="s">
        <v>694</v>
      </c>
      <c r="D17" s="14" t="s">
        <v>132</v>
      </c>
      <c r="E17" s="14" t="s">
        <v>695</v>
      </c>
      <c r="F17" s="14"/>
      <c r="G17" s="14" t="s">
        <v>696</v>
      </c>
      <c r="H17" s="14" t="s">
        <v>70</v>
      </c>
    </row>
    <row r="18" spans="1:8" ht="24" x14ac:dyDescent="0.35">
      <c r="A18" s="13" t="s">
        <v>697</v>
      </c>
      <c r="B18" s="14" t="s">
        <v>698</v>
      </c>
      <c r="C18" s="15" t="s">
        <v>699</v>
      </c>
      <c r="D18" s="14" t="s">
        <v>132</v>
      </c>
      <c r="E18" s="14" t="s">
        <v>269</v>
      </c>
      <c r="F18" s="14" t="s">
        <v>700</v>
      </c>
      <c r="G18" s="14" t="s">
        <v>701</v>
      </c>
      <c r="H18" s="14" t="s">
        <v>70</v>
      </c>
    </row>
    <row r="19" spans="1:8" ht="24" x14ac:dyDescent="0.35">
      <c r="A19" s="13" t="s">
        <v>702</v>
      </c>
      <c r="B19" s="14" t="s">
        <v>703</v>
      </c>
      <c r="C19" s="15" t="s">
        <v>704</v>
      </c>
      <c r="D19" s="14" t="s">
        <v>132</v>
      </c>
      <c r="E19" s="14" t="s">
        <v>79</v>
      </c>
      <c r="F19" s="14" t="s">
        <v>705</v>
      </c>
      <c r="G19" s="14" t="s">
        <v>706</v>
      </c>
      <c r="H19" s="14" t="s">
        <v>70</v>
      </c>
    </row>
    <row r="20" spans="1:8" ht="27" x14ac:dyDescent="0.35">
      <c r="A20" s="13" t="s">
        <v>707</v>
      </c>
      <c r="B20" s="14" t="s">
        <v>708</v>
      </c>
      <c r="C20" s="15" t="s">
        <v>709</v>
      </c>
      <c r="D20" s="14" t="s">
        <v>132</v>
      </c>
      <c r="E20" s="14" t="s">
        <v>288</v>
      </c>
      <c r="F20" s="14" t="s">
        <v>710</v>
      </c>
      <c r="G20" s="14" t="s">
        <v>711</v>
      </c>
      <c r="H20" s="14" t="s">
        <v>70</v>
      </c>
    </row>
    <row r="21" spans="1:8" ht="24" x14ac:dyDescent="0.35">
      <c r="A21" s="13" t="s">
        <v>712</v>
      </c>
      <c r="B21" s="14" t="s">
        <v>713</v>
      </c>
      <c r="C21" s="15" t="s">
        <v>714</v>
      </c>
      <c r="D21" s="14" t="s">
        <v>132</v>
      </c>
      <c r="E21" s="14" t="s">
        <v>100</v>
      </c>
      <c r="F21" s="14" t="s">
        <v>715</v>
      </c>
      <c r="G21" s="14" t="s">
        <v>716</v>
      </c>
      <c r="H21" s="14" t="s">
        <v>70</v>
      </c>
    </row>
    <row r="22" spans="1:8" x14ac:dyDescent="0.35">
      <c r="A22" s="13" t="s">
        <v>717</v>
      </c>
      <c r="B22" s="14" t="s">
        <v>718</v>
      </c>
      <c r="C22" s="15" t="s">
        <v>719</v>
      </c>
      <c r="D22" s="14" t="s">
        <v>132</v>
      </c>
      <c r="E22" s="14" t="s">
        <v>133</v>
      </c>
      <c r="F22" s="14"/>
      <c r="G22" s="14" t="s">
        <v>74</v>
      </c>
      <c r="H22" s="14" t="s">
        <v>86</v>
      </c>
    </row>
    <row r="23" spans="1:8" x14ac:dyDescent="0.35">
      <c r="A23" s="13" t="s">
        <v>720</v>
      </c>
      <c r="B23" s="14" t="s">
        <v>721</v>
      </c>
      <c r="C23" s="15" t="s">
        <v>722</v>
      </c>
      <c r="D23" s="14" t="s">
        <v>132</v>
      </c>
      <c r="E23" s="14" t="s">
        <v>81</v>
      </c>
      <c r="F23" s="14" t="s">
        <v>723</v>
      </c>
      <c r="G23" s="14" t="s">
        <v>724</v>
      </c>
      <c r="H23" s="14" t="s">
        <v>70</v>
      </c>
    </row>
    <row r="24" spans="1:8" x14ac:dyDescent="0.35">
      <c r="A24" s="13" t="s">
        <v>725</v>
      </c>
      <c r="B24" s="14" t="s">
        <v>243</v>
      </c>
      <c r="C24" s="15"/>
      <c r="D24" s="14" t="s">
        <v>132</v>
      </c>
      <c r="E24" s="14" t="s">
        <v>133</v>
      </c>
      <c r="F24" s="14"/>
      <c r="G24" s="14" t="s">
        <v>74</v>
      </c>
      <c r="H24" s="14" t="s">
        <v>70</v>
      </c>
    </row>
  </sheetData>
  <autoFilter ref="A1:H24" xr:uid="{00000000-0009-0000-0000-000007000000}"/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showGridLines="0" zoomScale="44" zoomScaleNormal="44" workbookViewId="0">
      <pane xSplit="1" ySplit="1" topLeftCell="B2" activePane="bottomRight" state="frozen"/>
      <selection pane="topRight" activeCell="D1" sqref="D1"/>
      <selection pane="bottomLeft" activeCell="A10" sqref="A10"/>
      <selection pane="bottomRight" activeCell="C25" sqref="C25"/>
    </sheetView>
  </sheetViews>
  <sheetFormatPr defaultColWidth="8.6328125" defaultRowHeight="14.5" x14ac:dyDescent="0.35"/>
  <cols>
    <col min="1" max="1" width="38.08984375" bestFit="1" customWidth="1"/>
    <col min="2" max="2" width="45.453125" bestFit="1" customWidth="1"/>
    <col min="3" max="3" width="39.1796875" bestFit="1" customWidth="1"/>
    <col min="4" max="4" width="16.6328125" bestFit="1" customWidth="1"/>
    <col min="5" max="5" width="33.1796875" bestFit="1" customWidth="1"/>
    <col min="6" max="6" width="72.6328125" bestFit="1" customWidth="1"/>
    <col min="7" max="7" width="42" bestFit="1" customWidth="1"/>
    <col min="8" max="8" width="15.1796875" bestFit="1" customWidth="1"/>
  </cols>
  <sheetData>
    <row r="1" spans="1:8" ht="31.5" customHeight="1" x14ac:dyDescent="0.35">
      <c r="A1" s="2" t="s">
        <v>59</v>
      </c>
      <c r="B1" s="2" t="s">
        <v>63</v>
      </c>
      <c r="C1" s="2" t="s">
        <v>60</v>
      </c>
      <c r="D1" s="2" t="s">
        <v>64</v>
      </c>
      <c r="E1" s="2" t="s">
        <v>61</v>
      </c>
      <c r="F1" s="2" t="s">
        <v>62</v>
      </c>
      <c r="G1" s="2" t="s">
        <v>65</v>
      </c>
      <c r="H1" s="2" t="s">
        <v>66</v>
      </c>
    </row>
    <row r="2" spans="1:8" ht="19.5" customHeight="1" x14ac:dyDescent="0.35">
      <c r="A2" s="11" t="s">
        <v>727</v>
      </c>
      <c r="B2" s="12"/>
      <c r="C2" s="12"/>
      <c r="D2" s="12"/>
      <c r="E2" s="12"/>
      <c r="F2" s="12"/>
      <c r="G2" s="12"/>
      <c r="H2" s="12"/>
    </row>
    <row r="3" spans="1:8" x14ac:dyDescent="0.35">
      <c r="A3" s="13" t="s">
        <v>728</v>
      </c>
      <c r="B3" s="14" t="s">
        <v>137</v>
      </c>
      <c r="C3" s="15"/>
      <c r="D3" s="14" t="s">
        <v>75</v>
      </c>
      <c r="E3" s="14" t="s">
        <v>76</v>
      </c>
      <c r="F3" s="14"/>
      <c r="G3" s="14" t="s">
        <v>74</v>
      </c>
      <c r="H3" s="14" t="s">
        <v>70</v>
      </c>
    </row>
    <row r="4" spans="1:8" x14ac:dyDescent="0.35">
      <c r="A4" s="13" t="s">
        <v>729</v>
      </c>
      <c r="B4" s="14" t="s">
        <v>144</v>
      </c>
      <c r="C4" s="15" t="s">
        <v>145</v>
      </c>
      <c r="D4" s="14" t="s">
        <v>75</v>
      </c>
      <c r="E4" s="14" t="s">
        <v>79</v>
      </c>
      <c r="F4" s="14" t="s">
        <v>87</v>
      </c>
      <c r="G4" s="14" t="s">
        <v>730</v>
      </c>
      <c r="H4" s="14" t="s">
        <v>70</v>
      </c>
    </row>
    <row r="5" spans="1:8" x14ac:dyDescent="0.35">
      <c r="A5" s="19" t="s">
        <v>731</v>
      </c>
      <c r="B5" s="20" t="s">
        <v>732</v>
      </c>
      <c r="C5" s="21" t="s">
        <v>733</v>
      </c>
      <c r="D5" s="20" t="s">
        <v>75</v>
      </c>
      <c r="E5" s="20" t="s">
        <v>79</v>
      </c>
      <c r="F5" s="20" t="s">
        <v>569</v>
      </c>
      <c r="G5" s="20" t="s">
        <v>92</v>
      </c>
      <c r="H5" s="20" t="s">
        <v>70</v>
      </c>
    </row>
    <row r="6" spans="1:8" x14ac:dyDescent="0.35">
      <c r="A6" s="13" t="s">
        <v>734</v>
      </c>
      <c r="B6" s="14" t="s">
        <v>735</v>
      </c>
      <c r="C6" s="15" t="s">
        <v>736</v>
      </c>
      <c r="D6" s="14" t="s">
        <v>75</v>
      </c>
      <c r="E6" s="14" t="s">
        <v>79</v>
      </c>
      <c r="F6" s="14" t="s">
        <v>737</v>
      </c>
      <c r="G6" s="14" t="s">
        <v>738</v>
      </c>
      <c r="H6" s="14" t="s">
        <v>70</v>
      </c>
    </row>
    <row r="7" spans="1:8" x14ac:dyDescent="0.35">
      <c r="A7" s="13" t="s">
        <v>739</v>
      </c>
      <c r="B7" s="14" t="s">
        <v>740</v>
      </c>
      <c r="C7" s="15"/>
      <c r="D7" s="14" t="s">
        <v>294</v>
      </c>
      <c r="E7" s="14" t="s">
        <v>295</v>
      </c>
      <c r="F7" s="14" t="s">
        <v>741</v>
      </c>
      <c r="G7" s="14" t="s">
        <v>742</v>
      </c>
      <c r="H7" s="14" t="s">
        <v>70</v>
      </c>
    </row>
    <row r="8" spans="1:8" ht="27" x14ac:dyDescent="0.35">
      <c r="A8" s="13" t="s">
        <v>743</v>
      </c>
      <c r="B8" s="14" t="s">
        <v>744</v>
      </c>
      <c r="C8" s="15" t="s">
        <v>745</v>
      </c>
      <c r="D8" s="14" t="s">
        <v>75</v>
      </c>
      <c r="E8" s="14" t="s">
        <v>288</v>
      </c>
      <c r="F8" s="14" t="s">
        <v>746</v>
      </c>
      <c r="G8" s="14" t="s">
        <v>747</v>
      </c>
      <c r="H8" s="14" t="s">
        <v>70</v>
      </c>
    </row>
    <row r="9" spans="1:8" ht="24" x14ac:dyDescent="0.35">
      <c r="A9" s="13" t="s">
        <v>748</v>
      </c>
      <c r="B9" s="14" t="s">
        <v>749</v>
      </c>
      <c r="C9" s="15" t="s">
        <v>750</v>
      </c>
      <c r="D9" s="14" t="s">
        <v>75</v>
      </c>
      <c r="E9" s="14" t="s">
        <v>751</v>
      </c>
      <c r="F9" s="14" t="s">
        <v>752</v>
      </c>
      <c r="G9" s="14" t="s">
        <v>753</v>
      </c>
      <c r="H9" s="14" t="s">
        <v>70</v>
      </c>
    </row>
    <row r="10" spans="1:8" ht="24" x14ac:dyDescent="0.35">
      <c r="A10" s="19" t="s">
        <v>754</v>
      </c>
      <c r="B10" s="20" t="s">
        <v>755</v>
      </c>
      <c r="C10" s="21"/>
      <c r="D10" s="20" t="s">
        <v>72</v>
      </c>
      <c r="E10" s="20" t="s">
        <v>81</v>
      </c>
      <c r="F10" s="20" t="s">
        <v>756</v>
      </c>
      <c r="G10" s="20" t="s">
        <v>74</v>
      </c>
      <c r="H10" s="20" t="s">
        <v>70</v>
      </c>
    </row>
    <row r="11" spans="1:8" ht="24" x14ac:dyDescent="0.35">
      <c r="A11" s="13" t="s">
        <v>757</v>
      </c>
      <c r="B11" s="14" t="s">
        <v>758</v>
      </c>
      <c r="C11" s="15" t="s">
        <v>759</v>
      </c>
      <c r="D11" s="14" t="s">
        <v>75</v>
      </c>
      <c r="E11" s="14" t="s">
        <v>269</v>
      </c>
      <c r="F11" s="14" t="s">
        <v>760</v>
      </c>
      <c r="G11" s="14" t="s">
        <v>761</v>
      </c>
      <c r="H11" s="14" t="s">
        <v>70</v>
      </c>
    </row>
    <row r="12" spans="1:8" x14ac:dyDescent="0.35">
      <c r="A12" s="13" t="s">
        <v>762</v>
      </c>
      <c r="B12" s="14" t="s">
        <v>763</v>
      </c>
      <c r="C12" s="15" t="s">
        <v>764</v>
      </c>
      <c r="D12" s="14" t="s">
        <v>75</v>
      </c>
      <c r="E12" s="14" t="s">
        <v>76</v>
      </c>
      <c r="F12" s="14"/>
      <c r="G12" s="14" t="s">
        <v>765</v>
      </c>
      <c r="H12" s="14" t="s">
        <v>70</v>
      </c>
    </row>
    <row r="13" spans="1:8" x14ac:dyDescent="0.35">
      <c r="A13" s="13" t="s">
        <v>766</v>
      </c>
      <c r="B13" s="14" t="s">
        <v>767</v>
      </c>
      <c r="C13" s="15" t="s">
        <v>768</v>
      </c>
      <c r="D13" s="14" t="s">
        <v>75</v>
      </c>
      <c r="E13" s="14" t="s">
        <v>81</v>
      </c>
      <c r="F13" s="14" t="s">
        <v>769</v>
      </c>
      <c r="G13" s="14" t="s">
        <v>770</v>
      </c>
      <c r="H13" s="14" t="s">
        <v>70</v>
      </c>
    </row>
    <row r="14" spans="1:8" ht="27" x14ac:dyDescent="0.35">
      <c r="A14" s="13" t="s">
        <v>771</v>
      </c>
      <c r="B14" s="14" t="s">
        <v>772</v>
      </c>
      <c r="C14" s="15" t="s">
        <v>773</v>
      </c>
      <c r="D14" s="14" t="s">
        <v>75</v>
      </c>
      <c r="E14" s="14" t="s">
        <v>528</v>
      </c>
      <c r="F14" s="14" t="s">
        <v>774</v>
      </c>
      <c r="G14" s="14" t="s">
        <v>86</v>
      </c>
      <c r="H14" s="14" t="s">
        <v>70</v>
      </c>
    </row>
    <row r="15" spans="1:8" x14ac:dyDescent="0.35">
      <c r="A15" s="13" t="s">
        <v>775</v>
      </c>
      <c r="B15" s="14" t="s">
        <v>776</v>
      </c>
      <c r="C15" s="15" t="s">
        <v>777</v>
      </c>
      <c r="D15" s="14" t="s">
        <v>75</v>
      </c>
      <c r="E15" s="14" t="s">
        <v>81</v>
      </c>
      <c r="F15" s="14" t="s">
        <v>778</v>
      </c>
      <c r="G15" s="14" t="s">
        <v>779</v>
      </c>
      <c r="H15" s="14" t="s">
        <v>70</v>
      </c>
    </row>
    <row r="16" spans="1:8" ht="19.5" customHeight="1" x14ac:dyDescent="0.35">
      <c r="A16" s="11" t="s">
        <v>780</v>
      </c>
      <c r="B16" s="12"/>
      <c r="C16" s="12"/>
      <c r="D16" s="12"/>
      <c r="E16" s="12"/>
      <c r="F16" s="12"/>
      <c r="G16" s="12"/>
      <c r="H16" s="12"/>
    </row>
    <row r="17" spans="1:8" ht="27" x14ac:dyDescent="0.35">
      <c r="A17" s="19" t="s">
        <v>781</v>
      </c>
      <c r="B17" s="20" t="s">
        <v>782</v>
      </c>
      <c r="C17" s="21" t="s">
        <v>783</v>
      </c>
      <c r="D17" s="20" t="s">
        <v>784</v>
      </c>
      <c r="E17" s="20" t="s">
        <v>288</v>
      </c>
      <c r="F17" s="20" t="s">
        <v>785</v>
      </c>
      <c r="G17" s="20" t="s">
        <v>786</v>
      </c>
      <c r="H17" s="20" t="s">
        <v>70</v>
      </c>
    </row>
    <row r="18" spans="1:8" ht="24" x14ac:dyDescent="0.35">
      <c r="A18" s="13" t="s">
        <v>787</v>
      </c>
      <c r="B18" s="14" t="s">
        <v>788</v>
      </c>
      <c r="C18" s="15" t="s">
        <v>789</v>
      </c>
      <c r="D18" s="14" t="s">
        <v>790</v>
      </c>
      <c r="E18" s="14" t="s">
        <v>528</v>
      </c>
      <c r="F18" s="14" t="s">
        <v>791</v>
      </c>
      <c r="G18" s="14" t="s">
        <v>792</v>
      </c>
      <c r="H18" s="14" t="s">
        <v>70</v>
      </c>
    </row>
    <row r="19" spans="1:8" ht="24" x14ac:dyDescent="0.35">
      <c r="A19" s="13" t="s">
        <v>793</v>
      </c>
      <c r="B19" s="14" t="s">
        <v>794</v>
      </c>
      <c r="C19" s="15" t="s">
        <v>795</v>
      </c>
      <c r="D19" s="14" t="s">
        <v>790</v>
      </c>
      <c r="E19" s="14" t="s">
        <v>796</v>
      </c>
      <c r="F19" s="14"/>
      <c r="G19" s="14" t="s">
        <v>797</v>
      </c>
      <c r="H19" s="14" t="s">
        <v>70</v>
      </c>
    </row>
    <row r="20" spans="1:8" ht="24" x14ac:dyDescent="0.35">
      <c r="A20" s="13" t="s">
        <v>798</v>
      </c>
      <c r="B20" s="14" t="s">
        <v>799</v>
      </c>
      <c r="C20" s="15" t="s">
        <v>800</v>
      </c>
      <c r="D20" s="14" t="s">
        <v>726</v>
      </c>
      <c r="E20" s="14" t="s">
        <v>288</v>
      </c>
      <c r="F20" s="14" t="s">
        <v>801</v>
      </c>
      <c r="G20" s="14" t="s">
        <v>74</v>
      </c>
      <c r="H20" s="14" t="s">
        <v>70</v>
      </c>
    </row>
    <row r="21" spans="1:8" x14ac:dyDescent="0.35">
      <c r="A21" s="13" t="s">
        <v>802</v>
      </c>
      <c r="B21" s="14" t="s">
        <v>803</v>
      </c>
      <c r="C21" s="15" t="s">
        <v>804</v>
      </c>
      <c r="D21" s="14" t="s">
        <v>78</v>
      </c>
      <c r="E21" s="14" t="s">
        <v>81</v>
      </c>
      <c r="F21" s="14" t="s">
        <v>805</v>
      </c>
      <c r="G21" s="14" t="s">
        <v>806</v>
      </c>
      <c r="H21" s="14" t="s">
        <v>70</v>
      </c>
    </row>
    <row r="22" spans="1:8" x14ac:dyDescent="0.35">
      <c r="A22" s="13" t="s">
        <v>807</v>
      </c>
      <c r="B22" s="14" t="s">
        <v>808</v>
      </c>
      <c r="C22" s="15"/>
      <c r="D22" s="14" t="s">
        <v>78</v>
      </c>
      <c r="E22" s="14" t="s">
        <v>292</v>
      </c>
      <c r="F22" s="14" t="s">
        <v>293</v>
      </c>
      <c r="G22" s="14" t="s">
        <v>74</v>
      </c>
      <c r="H22" s="14" t="s">
        <v>70</v>
      </c>
    </row>
    <row r="23" spans="1:8" ht="24" x14ac:dyDescent="0.35">
      <c r="A23" s="13" t="s">
        <v>809</v>
      </c>
      <c r="B23" s="14" t="s">
        <v>810</v>
      </c>
      <c r="C23" s="15" t="s">
        <v>811</v>
      </c>
      <c r="D23" s="14" t="s">
        <v>784</v>
      </c>
      <c r="E23" s="14" t="s">
        <v>81</v>
      </c>
      <c r="F23" s="14" t="s">
        <v>812</v>
      </c>
      <c r="G23" s="14" t="s">
        <v>74</v>
      </c>
      <c r="H23" s="14" t="s">
        <v>70</v>
      </c>
    </row>
    <row r="24" spans="1:8" x14ac:dyDescent="0.35">
      <c r="A24" s="19" t="s">
        <v>813</v>
      </c>
      <c r="B24" s="20" t="s">
        <v>814</v>
      </c>
      <c r="C24" s="21"/>
      <c r="D24" s="20" t="s">
        <v>72</v>
      </c>
      <c r="E24" s="20" t="s">
        <v>815</v>
      </c>
      <c r="F24" s="20"/>
      <c r="G24" s="20" t="s">
        <v>74</v>
      </c>
      <c r="H24" s="20" t="s">
        <v>70</v>
      </c>
    </row>
    <row r="25" spans="1:8" x14ac:dyDescent="0.35">
      <c r="A25" s="13" t="s">
        <v>816</v>
      </c>
      <c r="B25" s="14" t="s">
        <v>817</v>
      </c>
      <c r="C25" s="15"/>
      <c r="D25" s="14" t="s">
        <v>72</v>
      </c>
      <c r="E25" s="14" t="s">
        <v>815</v>
      </c>
      <c r="F25" s="14"/>
      <c r="G25" s="14" t="s">
        <v>74</v>
      </c>
      <c r="H25" s="14" t="s">
        <v>70</v>
      </c>
    </row>
  </sheetData>
  <autoFilter ref="A1:H25" xr:uid="{00000000-0009-0000-0000-000008000000}"/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8"/>
  <sheetViews>
    <sheetView showGridLines="0" zoomScaleNormal="100" workbookViewId="0">
      <pane ySplit="1" topLeftCell="A2" activePane="bottomLeft" state="frozen"/>
      <selection pane="bottomLeft" activeCell="C8" sqref="C8"/>
    </sheetView>
  </sheetViews>
  <sheetFormatPr defaultColWidth="8.6328125" defaultRowHeight="14.5" x14ac:dyDescent="0.35"/>
  <cols>
    <col min="1" max="1" width="25.81640625" bestFit="1" customWidth="1"/>
    <col min="2" max="2" width="21.81640625" bestFit="1" customWidth="1"/>
    <col min="3" max="3" width="59.90625" bestFit="1" customWidth="1"/>
    <col min="4" max="4" width="45.90625" bestFit="1" customWidth="1"/>
    <col min="5" max="5" width="39.7265625" bestFit="1" customWidth="1"/>
  </cols>
  <sheetData>
    <row r="1" spans="1:5" ht="15.5" x14ac:dyDescent="0.35">
      <c r="A1" s="1" t="s">
        <v>823</v>
      </c>
    </row>
    <row r="2" spans="1:5" x14ac:dyDescent="0.35">
      <c r="A2" s="2" t="s">
        <v>61</v>
      </c>
      <c r="B2" s="2" t="s">
        <v>824</v>
      </c>
      <c r="C2" s="2" t="s">
        <v>825</v>
      </c>
      <c r="D2" s="2" t="s">
        <v>826</v>
      </c>
      <c r="E2" s="2" t="s">
        <v>827</v>
      </c>
    </row>
    <row r="3" spans="1:5" ht="27.75" customHeight="1" x14ac:dyDescent="0.35">
      <c r="A3" s="22" t="s">
        <v>69</v>
      </c>
      <c r="B3" s="23" t="s">
        <v>828</v>
      </c>
      <c r="C3" s="23" t="s">
        <v>829</v>
      </c>
      <c r="D3" s="23" t="s">
        <v>58</v>
      </c>
      <c r="E3" s="23" t="s">
        <v>830</v>
      </c>
    </row>
    <row r="4" spans="1:5" ht="27.75" customHeight="1" x14ac:dyDescent="0.35">
      <c r="A4" s="24" t="s">
        <v>76</v>
      </c>
      <c r="B4" s="25" t="s">
        <v>831</v>
      </c>
      <c r="C4" s="25" t="s">
        <v>832</v>
      </c>
      <c r="D4" s="25" t="s">
        <v>833</v>
      </c>
      <c r="E4" s="25" t="s">
        <v>834</v>
      </c>
    </row>
    <row r="5" spans="1:5" ht="27.75" customHeight="1" x14ac:dyDescent="0.35">
      <c r="A5" s="22" t="s">
        <v>133</v>
      </c>
      <c r="B5" s="23" t="s">
        <v>835</v>
      </c>
      <c r="C5" s="23" t="s">
        <v>836</v>
      </c>
      <c r="D5" s="23" t="s">
        <v>837</v>
      </c>
      <c r="E5" s="23" t="s">
        <v>838</v>
      </c>
    </row>
    <row r="6" spans="1:5" ht="27.75" customHeight="1" x14ac:dyDescent="0.35">
      <c r="A6" s="24" t="s">
        <v>79</v>
      </c>
      <c r="B6" s="25" t="s">
        <v>839</v>
      </c>
      <c r="C6" s="25" t="s">
        <v>840</v>
      </c>
      <c r="D6" s="25" t="s">
        <v>841</v>
      </c>
      <c r="E6" s="25" t="s">
        <v>842</v>
      </c>
    </row>
    <row r="7" spans="1:5" ht="27.75" customHeight="1" x14ac:dyDescent="0.35">
      <c r="A7" s="22" t="s">
        <v>292</v>
      </c>
      <c r="B7" s="23" t="s">
        <v>839</v>
      </c>
      <c r="C7" s="23" t="s">
        <v>843</v>
      </c>
      <c r="D7" s="23" t="s">
        <v>293</v>
      </c>
      <c r="E7" s="23" t="s">
        <v>844</v>
      </c>
    </row>
    <row r="8" spans="1:5" ht="27.75" customHeight="1" x14ac:dyDescent="0.35">
      <c r="A8" s="24" t="s">
        <v>249</v>
      </c>
      <c r="B8" s="25" t="s">
        <v>839</v>
      </c>
      <c r="C8" s="25" t="s">
        <v>845</v>
      </c>
      <c r="D8" s="25" t="s">
        <v>80</v>
      </c>
      <c r="E8" s="25" t="s">
        <v>846</v>
      </c>
    </row>
    <row r="9" spans="1:5" ht="27.75" customHeight="1" x14ac:dyDescent="0.35">
      <c r="A9" s="22" t="s">
        <v>376</v>
      </c>
      <c r="B9" s="23" t="s">
        <v>847</v>
      </c>
      <c r="C9" s="23" t="s">
        <v>848</v>
      </c>
      <c r="D9" s="23" t="s">
        <v>80</v>
      </c>
      <c r="E9" s="23" t="s">
        <v>849</v>
      </c>
    </row>
    <row r="10" spans="1:5" ht="27.75" customHeight="1" x14ac:dyDescent="0.35">
      <c r="A10" s="24" t="s">
        <v>81</v>
      </c>
      <c r="B10" s="25" t="s">
        <v>850</v>
      </c>
      <c r="C10" s="25" t="s">
        <v>851</v>
      </c>
      <c r="D10" s="25" t="s">
        <v>852</v>
      </c>
      <c r="E10" s="25" t="s">
        <v>853</v>
      </c>
    </row>
    <row r="11" spans="1:5" ht="27.75" customHeight="1" x14ac:dyDescent="0.35">
      <c r="A11" s="22" t="s">
        <v>82</v>
      </c>
      <c r="B11" s="23" t="s">
        <v>854</v>
      </c>
      <c r="C11" s="23" t="s">
        <v>855</v>
      </c>
      <c r="D11" s="23" t="s">
        <v>852</v>
      </c>
      <c r="E11" s="23" t="s">
        <v>58</v>
      </c>
    </row>
    <row r="12" spans="1:5" ht="27.75" customHeight="1" x14ac:dyDescent="0.35">
      <c r="A12" s="24" t="s">
        <v>100</v>
      </c>
      <c r="B12" s="25" t="s">
        <v>856</v>
      </c>
      <c r="C12" s="25" t="s">
        <v>857</v>
      </c>
      <c r="D12" s="25" t="s">
        <v>858</v>
      </c>
      <c r="E12" s="25" t="s">
        <v>58</v>
      </c>
    </row>
    <row r="13" spans="1:5" ht="27.75" customHeight="1" x14ac:dyDescent="0.35">
      <c r="A13" s="22" t="s">
        <v>395</v>
      </c>
      <c r="B13" s="23" t="s">
        <v>859</v>
      </c>
      <c r="C13" s="23" t="s">
        <v>860</v>
      </c>
      <c r="D13" s="23" t="s">
        <v>861</v>
      </c>
      <c r="E13" s="23" t="s">
        <v>862</v>
      </c>
    </row>
    <row r="14" spans="1:5" ht="27.75" customHeight="1" x14ac:dyDescent="0.35">
      <c r="A14" s="24" t="s">
        <v>71</v>
      </c>
      <c r="B14" s="25" t="s">
        <v>863</v>
      </c>
      <c r="C14" s="25" t="s">
        <v>864</v>
      </c>
      <c r="D14" s="25" t="s">
        <v>865</v>
      </c>
      <c r="E14" s="25" t="s">
        <v>866</v>
      </c>
    </row>
    <row r="15" spans="1:5" ht="27.75" customHeight="1" x14ac:dyDescent="0.35">
      <c r="A15" s="22" t="s">
        <v>77</v>
      </c>
      <c r="B15" s="23" t="s">
        <v>867</v>
      </c>
      <c r="C15" s="23" t="s">
        <v>868</v>
      </c>
      <c r="D15" s="23" t="s">
        <v>869</v>
      </c>
      <c r="E15" s="23" t="s">
        <v>58</v>
      </c>
    </row>
    <row r="16" spans="1:5" ht="27.75" customHeight="1" x14ac:dyDescent="0.35">
      <c r="A16" s="24" t="s">
        <v>85</v>
      </c>
      <c r="B16" s="25" t="s">
        <v>870</v>
      </c>
      <c r="C16" s="25" t="s">
        <v>871</v>
      </c>
      <c r="D16" s="25" t="s">
        <v>872</v>
      </c>
      <c r="E16" s="25" t="s">
        <v>873</v>
      </c>
    </row>
    <row r="17" spans="1:5" ht="27.75" customHeight="1" x14ac:dyDescent="0.35">
      <c r="A17" s="22" t="s">
        <v>312</v>
      </c>
      <c r="B17" s="23" t="s">
        <v>874</v>
      </c>
      <c r="C17" s="23" t="s">
        <v>875</v>
      </c>
      <c r="D17" s="23" t="s">
        <v>876</v>
      </c>
      <c r="E17" s="23" t="s">
        <v>877</v>
      </c>
    </row>
    <row r="18" spans="1:5" ht="27.75" customHeight="1" x14ac:dyDescent="0.35">
      <c r="A18" s="24" t="s">
        <v>89</v>
      </c>
      <c r="B18" s="25" t="s">
        <v>68</v>
      </c>
      <c r="C18" s="25" t="s">
        <v>878</v>
      </c>
      <c r="D18" s="25" t="s">
        <v>58</v>
      </c>
      <c r="E18" s="25" t="s">
        <v>58</v>
      </c>
    </row>
    <row r="19" spans="1:5" ht="27.75" customHeight="1" x14ac:dyDescent="0.35">
      <c r="A19" s="22" t="s">
        <v>822</v>
      </c>
      <c r="B19" s="23" t="s">
        <v>68</v>
      </c>
      <c r="C19" s="23" t="s">
        <v>879</v>
      </c>
      <c r="D19" s="23" t="s">
        <v>58</v>
      </c>
      <c r="E19" s="23" t="s">
        <v>880</v>
      </c>
    </row>
    <row r="20" spans="1:5" ht="27.75" customHeight="1" x14ac:dyDescent="0.35">
      <c r="A20" s="24" t="s">
        <v>295</v>
      </c>
      <c r="B20" s="25" t="s">
        <v>881</v>
      </c>
      <c r="C20" s="25" t="s">
        <v>882</v>
      </c>
      <c r="D20" s="25" t="s">
        <v>58</v>
      </c>
      <c r="E20" s="25" t="s">
        <v>883</v>
      </c>
    </row>
    <row r="21" spans="1:5" ht="27.75" customHeight="1" x14ac:dyDescent="0.35">
      <c r="A21" s="22" t="s">
        <v>448</v>
      </c>
      <c r="B21" s="23" t="s">
        <v>884</v>
      </c>
      <c r="C21" s="23" t="s">
        <v>885</v>
      </c>
      <c r="D21" s="23" t="s">
        <v>886</v>
      </c>
      <c r="E21" s="23" t="s">
        <v>887</v>
      </c>
    </row>
    <row r="22" spans="1:5" ht="27.75" customHeight="1" x14ac:dyDescent="0.35">
      <c r="A22" s="24" t="s">
        <v>622</v>
      </c>
      <c r="B22" s="25" t="s">
        <v>888</v>
      </c>
      <c r="C22" s="25" t="s">
        <v>889</v>
      </c>
      <c r="D22" s="25" t="s">
        <v>58</v>
      </c>
      <c r="E22" s="25" t="s">
        <v>890</v>
      </c>
    </row>
    <row r="23" spans="1:5" ht="27.75" customHeight="1" x14ac:dyDescent="0.35">
      <c r="A23" s="22" t="s">
        <v>815</v>
      </c>
      <c r="B23" s="23" t="s">
        <v>891</v>
      </c>
      <c r="C23" s="23" t="s">
        <v>892</v>
      </c>
      <c r="D23" s="23" t="s">
        <v>818</v>
      </c>
      <c r="E23" s="23" t="s">
        <v>893</v>
      </c>
    </row>
    <row r="26" spans="1:5" ht="62" x14ac:dyDescent="0.35">
      <c r="A26" s="1" t="s">
        <v>894</v>
      </c>
    </row>
    <row r="27" spans="1:5" x14ac:dyDescent="0.35">
      <c r="A27" s="2" t="s">
        <v>895</v>
      </c>
      <c r="B27" s="2" t="s">
        <v>896</v>
      </c>
      <c r="C27" s="2" t="s">
        <v>897</v>
      </c>
      <c r="D27" s="2" t="s">
        <v>898</v>
      </c>
      <c r="E27" s="2" t="s">
        <v>827</v>
      </c>
    </row>
    <row r="28" spans="1:5" ht="42" customHeight="1" x14ac:dyDescent="0.35">
      <c r="A28" s="22" t="s">
        <v>899</v>
      </c>
      <c r="B28" s="23" t="s">
        <v>900</v>
      </c>
      <c r="C28" s="23" t="s">
        <v>73</v>
      </c>
      <c r="D28" s="23" t="s">
        <v>901</v>
      </c>
      <c r="E28" s="23" t="s">
        <v>902</v>
      </c>
    </row>
    <row r="29" spans="1:5" ht="42" customHeight="1" x14ac:dyDescent="0.35">
      <c r="A29" s="19" t="s">
        <v>903</v>
      </c>
      <c r="B29" s="20" t="s">
        <v>904</v>
      </c>
      <c r="C29" s="20" t="s">
        <v>655</v>
      </c>
      <c r="D29" s="20" t="s">
        <v>905</v>
      </c>
      <c r="E29" s="20" t="s">
        <v>906</v>
      </c>
    </row>
    <row r="30" spans="1:5" ht="42" customHeight="1" x14ac:dyDescent="0.35">
      <c r="A30" s="22" t="s">
        <v>907</v>
      </c>
      <c r="B30" s="23" t="s">
        <v>908</v>
      </c>
      <c r="C30" s="23" t="s">
        <v>665</v>
      </c>
      <c r="D30" s="23" t="s">
        <v>909</v>
      </c>
      <c r="E30" s="23" t="s">
        <v>910</v>
      </c>
    </row>
    <row r="31" spans="1:5" ht="42" customHeight="1" x14ac:dyDescent="0.35">
      <c r="A31" s="24" t="s">
        <v>911</v>
      </c>
      <c r="B31" s="25" t="s">
        <v>912</v>
      </c>
      <c r="C31" s="25" t="s">
        <v>913</v>
      </c>
      <c r="D31" s="25" t="s">
        <v>58</v>
      </c>
      <c r="E31" s="25" t="s">
        <v>914</v>
      </c>
    </row>
    <row r="32" spans="1:5" ht="42" customHeight="1" x14ac:dyDescent="0.35">
      <c r="A32" s="22" t="s">
        <v>915</v>
      </c>
      <c r="B32" s="23" t="s">
        <v>94</v>
      </c>
      <c r="C32" s="23" t="s">
        <v>96</v>
      </c>
      <c r="D32" s="23" t="s">
        <v>916</v>
      </c>
      <c r="E32" s="23" t="s">
        <v>917</v>
      </c>
    </row>
    <row r="33" spans="1:5" ht="42" customHeight="1" x14ac:dyDescent="0.35">
      <c r="A33" s="24" t="s">
        <v>918</v>
      </c>
      <c r="B33" s="25" t="s">
        <v>919</v>
      </c>
      <c r="C33" s="25" t="s">
        <v>205</v>
      </c>
      <c r="D33" s="25" t="s">
        <v>920</v>
      </c>
      <c r="E33" s="25" t="s">
        <v>921</v>
      </c>
    </row>
    <row r="34" spans="1:5" ht="42" customHeight="1" x14ac:dyDescent="0.35">
      <c r="A34" s="22" t="s">
        <v>922</v>
      </c>
      <c r="B34" s="23" t="s">
        <v>347</v>
      </c>
      <c r="C34" s="23" t="s">
        <v>349</v>
      </c>
      <c r="D34" s="23" t="s">
        <v>100</v>
      </c>
      <c r="E34" s="23" t="s">
        <v>923</v>
      </c>
    </row>
    <row r="35" spans="1:5" ht="42" customHeight="1" x14ac:dyDescent="0.35">
      <c r="A35" s="24" t="s">
        <v>924</v>
      </c>
      <c r="B35" s="25" t="s">
        <v>819</v>
      </c>
      <c r="C35" s="25" t="s">
        <v>820</v>
      </c>
      <c r="D35" s="25" t="s">
        <v>821</v>
      </c>
      <c r="E35" s="25" t="s">
        <v>58</v>
      </c>
    </row>
    <row r="36" spans="1:5" ht="42" customHeight="1" x14ac:dyDescent="0.35">
      <c r="A36" s="22" t="s">
        <v>925</v>
      </c>
      <c r="B36" s="23" t="s">
        <v>926</v>
      </c>
      <c r="C36" s="23" t="s">
        <v>927</v>
      </c>
      <c r="D36" s="23" t="s">
        <v>928</v>
      </c>
      <c r="E36" s="23" t="s">
        <v>929</v>
      </c>
    </row>
    <row r="39" spans="1:5" ht="31" x14ac:dyDescent="0.35">
      <c r="A39" s="1" t="s">
        <v>930</v>
      </c>
    </row>
    <row r="40" spans="1:5" x14ac:dyDescent="0.35">
      <c r="A40" s="2" t="s">
        <v>931</v>
      </c>
      <c r="B40" s="2" t="s">
        <v>932</v>
      </c>
      <c r="C40" s="2" t="s">
        <v>933</v>
      </c>
      <c r="D40" s="2" t="s">
        <v>934</v>
      </c>
      <c r="E40" s="2" t="s">
        <v>827</v>
      </c>
    </row>
    <row r="41" spans="1:5" ht="31.5" customHeight="1" x14ac:dyDescent="0.35">
      <c r="A41" s="22" t="s">
        <v>935</v>
      </c>
      <c r="B41" s="23" t="s">
        <v>936</v>
      </c>
      <c r="C41" s="23" t="s">
        <v>937</v>
      </c>
      <c r="D41" s="23" t="s">
        <v>938</v>
      </c>
      <c r="E41" s="23" t="s">
        <v>939</v>
      </c>
    </row>
    <row r="42" spans="1:5" ht="31.5" customHeight="1" x14ac:dyDescent="0.35">
      <c r="A42" s="24" t="s">
        <v>940</v>
      </c>
      <c r="B42" s="25" t="s">
        <v>936</v>
      </c>
      <c r="C42" s="25" t="s">
        <v>941</v>
      </c>
      <c r="D42" s="25" t="s">
        <v>942</v>
      </c>
      <c r="E42" s="25" t="s">
        <v>943</v>
      </c>
    </row>
    <row r="43" spans="1:5" ht="31.5" customHeight="1" x14ac:dyDescent="0.35">
      <c r="A43" s="22" t="s">
        <v>944</v>
      </c>
      <c r="B43" s="23" t="s">
        <v>22</v>
      </c>
      <c r="C43" s="23" t="s">
        <v>945</v>
      </c>
      <c r="D43" s="23" t="s">
        <v>946</v>
      </c>
      <c r="E43" s="23" t="s">
        <v>58</v>
      </c>
    </row>
    <row r="44" spans="1:5" ht="31.5" customHeight="1" x14ac:dyDescent="0.35">
      <c r="A44" s="24" t="s">
        <v>947</v>
      </c>
      <c r="B44" s="25" t="s">
        <v>10</v>
      </c>
      <c r="C44" s="25" t="s">
        <v>948</v>
      </c>
      <c r="D44" s="25" t="s">
        <v>949</v>
      </c>
      <c r="E44" s="25" t="s">
        <v>950</v>
      </c>
    </row>
    <row r="45" spans="1:5" ht="31.5" customHeight="1" x14ac:dyDescent="0.35">
      <c r="A45" s="22" t="s">
        <v>951</v>
      </c>
      <c r="B45" s="23" t="s">
        <v>952</v>
      </c>
      <c r="C45" s="23" t="s">
        <v>953</v>
      </c>
      <c r="D45" s="23" t="s">
        <v>838</v>
      </c>
      <c r="E45" s="23" t="s">
        <v>954</v>
      </c>
    </row>
    <row r="46" spans="1:5" ht="31.5" customHeight="1" x14ac:dyDescent="0.35">
      <c r="A46" s="24" t="s">
        <v>955</v>
      </c>
      <c r="B46" s="25" t="s">
        <v>952</v>
      </c>
      <c r="C46" s="25" t="s">
        <v>956</v>
      </c>
      <c r="D46" s="25" t="s">
        <v>957</v>
      </c>
      <c r="E46" s="25" t="s">
        <v>958</v>
      </c>
    </row>
    <row r="47" spans="1:5" ht="31.5" customHeight="1" x14ac:dyDescent="0.35">
      <c r="A47" s="22" t="s">
        <v>959</v>
      </c>
      <c r="B47" s="23" t="s">
        <v>952</v>
      </c>
      <c r="C47" s="23" t="s">
        <v>960</v>
      </c>
      <c r="D47" s="23" t="s">
        <v>961</v>
      </c>
      <c r="E47" s="23" t="s">
        <v>962</v>
      </c>
    </row>
    <row r="48" spans="1:5" ht="31.5" customHeight="1" x14ac:dyDescent="0.35">
      <c r="A48" s="24" t="s">
        <v>963</v>
      </c>
      <c r="B48" s="25" t="s">
        <v>964</v>
      </c>
      <c r="C48" s="26" t="s">
        <v>965</v>
      </c>
      <c r="D48" s="25" t="s">
        <v>966</v>
      </c>
      <c r="E48" s="25" t="s">
        <v>967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00 Index &amp; Calendar</vt:lpstr>
      <vt:lpstr>Visit with DSR Siam &amp; Nushan</vt:lpstr>
      <vt:lpstr>DSR Interview - Siam &amp; Nushan</vt:lpstr>
      <vt:lpstr>Retailer Visit - Mishu &amp; Rayem</vt:lpstr>
      <vt:lpstr>Counter Watch - Nazmul &amp; Beruni</vt:lpstr>
      <vt:lpstr>Retailer Visit - Najir &amp; Rayem</vt:lpstr>
      <vt:lpstr>DB interview - IAI &amp; SM</vt:lpstr>
      <vt:lpstr>Janata Interview - AKKC &amp; AAM</vt:lpstr>
      <vt:lpstr>Retailer Borrow - Shakil &amp; Beru</vt:lpstr>
      <vt:lpstr>NAAFCO Dealer - Mehdi &amp; Siam</vt:lpstr>
      <vt:lpstr>11 Field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Siamul Haque</cp:lastModifiedBy>
  <cp:revision>0</cp:revision>
  <dcterms:created xsi:type="dcterms:W3CDTF">2026-08-23T10:55:36Z</dcterms:created>
  <dcterms:modified xsi:type="dcterms:W3CDTF">2026-08-23T11:59:42Z</dcterms:modified>
  <dc:language>en-US</dc:language>
</cp:coreProperties>
</file>